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<sst xmlns="http://schemas.openxmlformats.org/spreadsheetml/2006/main" count="173" uniqueCount="68">
  <si>
    <t>ОСНОВНЫЕ ПОКАЗАТЕЛИ</t>
  </si>
  <si>
    <t xml:space="preserve">развития малого и среднего предпринимательства в муниципальном образовании </t>
  </si>
  <si>
    <t>Новокубанский район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</si>
  <si>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</si>
  <si>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</si>
  <si>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</si>
  <si>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</si>
  <si>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Темп роста, %</t>
  </si>
  <si>
    <t>Прогноз  
на конец 2011г.</t>
  </si>
  <si>
    <t>Количество субъектов малого и среднего  предпринимательства</t>
  </si>
  <si>
    <t>единиц</t>
  </si>
  <si>
    <t>в том числе по категориям:</t>
  </si>
  <si>
    <t>средние предприятия - всего</t>
  </si>
  <si>
    <t>из них:</t>
  </si>
  <si>
    <t>юридические лица</t>
  </si>
  <si>
    <t>индивидуальные предприниматели</t>
  </si>
  <si>
    <t>малые предприятия (с учетом микропредприятий) - всего</t>
  </si>
  <si>
    <t>Доля субъектов малого и среднего предпринимательства в общем количестве хозяйствующих субъектов муниципального образования (городского округа, муниципального района)</t>
  </si>
  <si>
    <t>%</t>
  </si>
  <si>
    <t>в том числе:</t>
  </si>
  <si>
    <t>доля количества  субъектов среднего предпринимательства</t>
  </si>
  <si>
    <t>доля количества  субъектов малого предпринимательства</t>
  </si>
  <si>
    <t>Количество субъектов малого и среднего предпринимательства в расчете на 10 000 человек населения муниципального образования (городского округа, муниципального района)</t>
  </si>
  <si>
    <t>Количество субъектов малого предпринимательства в расчете на 1 000 человек населения муниципального образования (городского округа, муниципального района)</t>
  </si>
  <si>
    <t>Количество всех хозяйствующих субъектов в муниципальном образовании (городском округе, муниципальном районе)</t>
  </si>
  <si>
    <t>Численность населения занятого в малом и среденем предпринимательстве - всего</t>
  </si>
  <si>
    <t>человек</t>
  </si>
  <si>
    <t>Доля численности населения занятого в малом и среднем предпринимательстве в численности населения занятого в экономике муниципального образования (городского округа, муниципального района)</t>
  </si>
  <si>
    <t>доля  численности населения занятого в среднем предпринимательстве</t>
  </si>
  <si>
    <t>доля  численности населения занятого в малом предпринимательстве</t>
  </si>
  <si>
    <t>Численность населения занятого в экономике муниципального образования (городского округа, муниципального района)</t>
  </si>
  <si>
    <t>Доля среднесписочной численности работников (без внешних совместителей) малых и средних предприятий (юридических лиц) в среднесписочной численности работников (без внешних совместителей) всех предприятий и организаций (юридических лиц)</t>
  </si>
  <si>
    <t>Доля среднесписочной численности работников 
(без внешних совместителей) малых предприятий (юридических лиц) в среднесписочной численности работников (без внешних совместителей) всех предприятий и организаций (юридических лиц)</t>
  </si>
  <si>
    <t xml:space="preserve">Среднесписочная численность работников (без внешних совместителей) средних предприятий (юридических лиц)  </t>
  </si>
  <si>
    <t xml:space="preserve">Среднесписочная численность работников (без внешних совместителей) малых предприятий (юридических лиц) </t>
  </si>
  <si>
    <t>Среднесписочная численность работников (без внешних совместителей) всех предприятий и организаций (юр. лиц)</t>
  </si>
  <si>
    <t>Среднегодовая численность постоянного населения муниципального образования (городского округа, муниципального района)</t>
  </si>
  <si>
    <t>Оборот субъектов малого и среднего  предпринимательства - всего</t>
  </si>
  <si>
    <t>млн.руб.</t>
  </si>
  <si>
    <t>Доля оборота субъектов малого и среднего предпринимательства в общем обороте всех хозяйствующих субъектов муниципального образования (городского округа, муниципального района)</t>
  </si>
  <si>
    <t>доля  оборота субъектов среднего предпринимательства</t>
  </si>
  <si>
    <t>доля  оборота субъектов малого предпринимательства</t>
  </si>
  <si>
    <t>Оборот всех хозяйствующих субъектов  муниципального образования (городского округа, муниципального района)</t>
  </si>
  <si>
    <t>Объем инвестиций в основной капитал субъектов  малого и среднего предпринимательства</t>
  </si>
  <si>
    <t>Объем налоговых поступлений в консолидированный бюджет Краснодарского края от субъектов малого и среднего предпринимательства</t>
  </si>
  <si>
    <t>млн. руб.</t>
  </si>
  <si>
    <t xml:space="preserve">Доля субъектов малого и среднего предпринимательства в общем объеме налоговых поступлений в консолидированный бюджет Краснодарского края от всех хозяйствующих субъектов </t>
  </si>
  <si>
    <t>доля  налоговых поступлений от субъектов среднего предпринимательства</t>
  </si>
  <si>
    <t>доля  налоговых поступлений от субъектов малого предпринимательства</t>
  </si>
  <si>
    <t>Объем налоговых поступлений в консолидированный бюджет Краснодарского края от всех хозяйствующих субъектов</t>
  </si>
  <si>
    <t>Доля вновь созданных в течение года субъектов малого и среднего предпринимательства, которым оказана поддержка в рамках муниципальной (городского округа, муниципального района) программы развития малого и среднего предпринимательства</t>
  </si>
  <si>
    <t>Количество вновь созданных в течение года субъектов малого и среднего предпринимательства, которым оказана поддержка в рамках муниципальной (городского округа, муниципального района) программы развития малого и среднего предпринимательства, внесенных в реестр получателей поддержки</t>
  </si>
  <si>
    <t xml:space="preserve">Количество вновь созданных в течение года субъектов малого и среднего предпринимательства </t>
  </si>
  <si>
    <t>Общий объем расходов бюджета муниципального образования (городского округа, муниципального района) на развитие и поддержку малого и среднего предпринимательства</t>
  </si>
  <si>
    <t>рублей</t>
  </si>
  <si>
    <t xml:space="preserve">в расчете на одно малое и среднее предприятие (юр. лица) </t>
  </si>
  <si>
    <t xml:space="preserve">в расчете на одно малое предприятие (юридическое лицо) </t>
  </si>
  <si>
    <t xml:space="preserve">в расчете на одного жителя </t>
  </si>
  <si>
    <t>Площадь зарегистрированных на территории муниципального образования (городского округа, муниципального района) бизнес-инкубаторов, промышленных парков, технопарков, научных парков, инновационно-технологических центров, относящихся к инфраструктуре поддерж</t>
  </si>
  <si>
    <t>кв.м.</t>
  </si>
  <si>
    <t>* - с учетом категории микропредприятия</t>
  </si>
  <si>
    <t xml:space="preserve">Заместитель главы муниципального образования по финансово-экономическим вопросам, начальник финансового управления администрации муниципального образования Новокубанский район </t>
  </si>
  <si>
    <t>(подпись)</t>
  </si>
  <si>
    <t>(Ф.И.О.)</t>
  </si>
  <si>
    <t>Тарасевич Е.в.</t>
  </si>
  <si>
    <t>тел.: 86195 4-15-96</t>
  </si>
  <si>
    <t>Приложение №2 
за I квартал 2012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</si>
  <si>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Д.Г.Овчаренко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</si>
</sst>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1">
    <font>
      <sz val="10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horizontal="right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wrapText="1"/>
      <protection locked="0"/>
    </xf>
    <xf numFmtId="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2" xfId="0" applyNumberFormat="1" applyFont="1" applyFill="1" applyBorder="1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Border="1" applyAlignment="1" applyProtection="1">
      <alignment horizontal="left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left" vertical="top" wrapText="1"/>
      <protection locked="0"/>
    </xf>
    <xf numFmtId="1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2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165" fontId="4" fillId="0" borderId="1" xfId="0" applyNumberFormat="1" applyFont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vertical="top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 applyProtection="1">
      <alignment horizontal="center" vertical="center"/>
      <protection/>
    </xf>
    <xf numFmtId="165" fontId="2" fillId="2" borderId="1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65" fontId="4" fillId="0" borderId="2" xfId="0" applyNumberFormat="1" applyFont="1" applyBorder="1" applyAlignment="1" applyProtection="1">
      <alignment horizontal="center" vertical="center"/>
      <protection/>
    </xf>
    <xf numFmtId="1" fontId="2" fillId="6" borderId="1" xfId="0" applyNumberFormat="1" applyFont="1" applyFill="1" applyBorder="1" applyAlignment="1" applyProtection="1">
      <alignment wrapText="1"/>
      <protection locked="0"/>
    </xf>
    <xf numFmtId="1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left" wrapText="1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 applyProtection="1">
      <alignment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/>
    </xf>
    <xf numFmtId="1" fontId="2" fillId="4" borderId="1" xfId="0" applyNumberFormat="1" applyFont="1" applyFill="1" applyBorder="1" applyAlignment="1" applyProtection="1">
      <alignment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 applyProtection="1">
      <alignment vertical="top" wrapText="1"/>
      <protection locked="0"/>
    </xf>
    <xf numFmtId="3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5" borderId="2" xfId="0" applyNumberFormat="1" applyFont="1" applyFill="1" applyBorder="1" applyAlignment="1" applyProtection="1">
      <alignment horizontal="center" vertical="center"/>
      <protection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2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65" fontId="5" fillId="4" borderId="2" xfId="0" applyNumberFormat="1" applyFont="1" applyFill="1" applyBorder="1" applyAlignment="1" applyProtection="1">
      <alignment horizontal="center" vertical="center"/>
      <protection/>
    </xf>
    <xf numFmtId="165" fontId="4" fillId="0" borderId="2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left" vertical="top"/>
      <protection locked="0"/>
    </xf>
    <xf numFmtId="1" fontId="1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 applyProtection="1">
      <alignment horizontal="center" vertical="center"/>
      <protection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3" borderId="2" xfId="0" applyNumberFormat="1" applyFont="1" applyFill="1" applyBorder="1" applyAlignment="1" applyProtection="1">
      <alignment horizontal="center" vertical="center"/>
      <protection locked="0"/>
    </xf>
    <xf numFmtId="3" fontId="10" fillId="3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 applyProtection="1">
      <alignment horizont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 wrapText="1"/>
      <protection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4"/>
  <sheetViews>
    <sheetView tabSelected="1" zoomScale="75" zoomScaleNormal="75" workbookViewId="0" topLeftCell="A1">
      <selection activeCell="A76" sqref="A76:IV76"/>
    </sheetView>
  </sheetViews>
  <sheetFormatPr defaultColWidth="7.875" defaultRowHeight="12.75"/>
  <cols>
    <col min="1" max="1" width="66.125" style="1" customWidth="1"/>
    <col min="2" max="2" width="14.75390625" style="2" customWidth="1"/>
    <col min="3" max="3" width="12.875" style="2" customWidth="1"/>
    <col min="4" max="6" width="15.00390625" style="2" customWidth="1"/>
    <col min="7" max="16384" width="7.875" style="1" customWidth="1"/>
  </cols>
  <sheetData>
    <row r="1" spans="3:7" ht="42.75" customHeight="1">
      <c r="C1" s="1"/>
      <c r="D1" s="3"/>
      <c r="E1" s="113" t="s">
        <v>66</v>
      </c>
      <c r="F1" s="113"/>
      <c r="G1" s="3"/>
    </row>
    <row r="2" spans="2:6" ht="12">
      <c r="B2" s="1"/>
      <c r="C2" s="1"/>
      <c r="D2" s="1"/>
      <c r="E2" s="1"/>
      <c r="F2" s="1"/>
    </row>
    <row r="3" spans="2:6" ht="12">
      <c r="B3" s="1"/>
      <c r="C3" s="1"/>
      <c r="D3" s="1"/>
      <c r="E3" s="1"/>
      <c r="F3" s="1"/>
    </row>
    <row r="4" spans="1:6" ht="24" customHeight="1">
      <c r="A4" s="114" t="s">
        <v>0</v>
      </c>
      <c r="B4" s="114"/>
      <c r="C4" s="114"/>
      <c r="D4" s="114"/>
      <c r="E4" s="114"/>
      <c r="F4" s="114"/>
    </row>
    <row r="5" spans="1:6" ht="15.75" customHeight="1">
      <c r="A5" s="115" t="s">
        <v>1</v>
      </c>
      <c r="B5" s="115"/>
      <c r="C5" s="115"/>
      <c r="D5" s="115"/>
      <c r="E5" s="115"/>
      <c r="F5" s="115"/>
    </row>
    <row r="6" spans="1:6" ht="13.5">
      <c r="A6" s="116" t="s">
        <v>2</v>
      </c>
      <c r="B6" s="117"/>
      <c r="C6" s="117"/>
      <c r="D6" s="117"/>
      <c r="E6" s="117"/>
      <c r="F6" s="117"/>
    </row>
    <row r="7" spans="1:6" ht="15">
      <c r="A7" s="109"/>
      <c r="B7" s="109"/>
      <c r="C7" s="109"/>
      <c r="D7" s="109"/>
      <c r="E7" s="109"/>
      <c r="F7" s="109"/>
    </row>
    <row r="8" spans="1:6" ht="47.2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6" ht="31.5">
      <c r="A9" s="6" t="s">
        <v>9</v>
      </c>
      <c r="B9" s="7" t="s">
        <v>10</v>
      </c>
      <c r="C9" s="8">
        <f>C11+C15</f>
        <v>2581</v>
      </c>
      <c r="D9" s="8">
        <f>D11+D15</f>
        <v>2572</v>
      </c>
      <c r="E9" s="9">
        <f>C9/D9*100</f>
        <v>100.34992223950235</v>
      </c>
      <c r="F9" s="8">
        <f>F11+F15</f>
        <v>2588</v>
      </c>
    </row>
    <row r="10" spans="1:6" ht="15.75">
      <c r="A10" s="10" t="s">
        <v>11</v>
      </c>
      <c r="B10" s="11"/>
      <c r="C10" s="12"/>
      <c r="D10" s="12"/>
      <c r="E10" s="13"/>
      <c r="F10" s="12"/>
    </row>
    <row r="11" spans="1:6" ht="15.75">
      <c r="A11" s="14" t="s">
        <v>12</v>
      </c>
      <c r="B11" s="15" t="s">
        <v>10</v>
      </c>
      <c r="C11" s="16">
        <f>C13+C14</f>
        <v>2</v>
      </c>
      <c r="D11" s="16">
        <f>D13+D14</f>
        <v>2</v>
      </c>
      <c r="E11" s="17">
        <f>C11/D11*100</f>
        <v>100</v>
      </c>
      <c r="F11" s="16">
        <f>F13+F14</f>
        <v>2</v>
      </c>
    </row>
    <row r="12" spans="1:6" ht="15.75">
      <c r="A12" s="18" t="s">
        <v>13</v>
      </c>
      <c r="B12" s="11"/>
      <c r="C12" s="12"/>
      <c r="D12" s="12"/>
      <c r="E12" s="13"/>
      <c r="F12" s="12"/>
    </row>
    <row r="13" spans="1:6" ht="15.75">
      <c r="A13" s="18" t="s">
        <v>14</v>
      </c>
      <c r="B13" s="11" t="s">
        <v>10</v>
      </c>
      <c r="C13" s="12">
        <v>2</v>
      </c>
      <c r="D13" s="12">
        <v>2</v>
      </c>
      <c r="E13" s="19">
        <f>C13/D13*100</f>
        <v>100</v>
      </c>
      <c r="F13" s="12">
        <v>2</v>
      </c>
    </row>
    <row r="14" spans="1:6" ht="15.75">
      <c r="A14" s="18" t="s">
        <v>15</v>
      </c>
      <c r="B14" s="11" t="s">
        <v>10</v>
      </c>
      <c r="C14" s="12"/>
      <c r="D14" s="12"/>
      <c r="E14" s="19" t="e">
        <f>C14/D14*100</f>
        <v>#DIV/0!</v>
      </c>
      <c r="F14" s="12"/>
    </row>
    <row r="15" spans="1:6" ht="15.75">
      <c r="A15" s="20" t="s">
        <v>16</v>
      </c>
      <c r="B15" s="15" t="s">
        <v>10</v>
      </c>
      <c r="C15" s="16">
        <f>C17+C18</f>
        <v>2579</v>
      </c>
      <c r="D15" s="16">
        <f>D17+D18</f>
        <v>2570</v>
      </c>
      <c r="E15" s="21">
        <f>C15/D15*100</f>
        <v>100.35019455252919</v>
      </c>
      <c r="F15" s="16">
        <f>F17+F18</f>
        <v>2586</v>
      </c>
    </row>
    <row r="16" spans="1:6" ht="15.75">
      <c r="A16" s="18" t="s">
        <v>13</v>
      </c>
      <c r="B16" s="11"/>
      <c r="C16" s="12"/>
      <c r="D16" s="12"/>
      <c r="E16" s="13"/>
      <c r="F16" s="12"/>
    </row>
    <row r="17" spans="1:6" ht="15.75">
      <c r="A17" s="18" t="s">
        <v>14</v>
      </c>
      <c r="B17" s="11" t="s">
        <v>10</v>
      </c>
      <c r="C17" s="87">
        <v>310</v>
      </c>
      <c r="D17" s="87">
        <v>304</v>
      </c>
      <c r="E17" s="54">
        <f>C17/D17*100</f>
        <v>101.9736842105263</v>
      </c>
      <c r="F17" s="48">
        <v>313</v>
      </c>
    </row>
    <row r="18" spans="1:6" ht="15.75">
      <c r="A18" s="18" t="s">
        <v>15</v>
      </c>
      <c r="B18" s="11" t="s">
        <v>10</v>
      </c>
      <c r="C18" s="46">
        <v>2269</v>
      </c>
      <c r="D18" s="87">
        <v>2266</v>
      </c>
      <c r="E18" s="54">
        <f>C18/D18*100</f>
        <v>100.1323918799647</v>
      </c>
      <c r="F18" s="87">
        <v>2273</v>
      </c>
    </row>
    <row r="19" spans="1:6" ht="52.5" customHeight="1">
      <c r="A19" s="6" t="s">
        <v>17</v>
      </c>
      <c r="B19" s="7" t="s">
        <v>18</v>
      </c>
      <c r="C19" s="23">
        <f>C9/C25*100</f>
        <v>92.54212979562567</v>
      </c>
      <c r="D19" s="23">
        <f>D9/D25*100</f>
        <v>92.35188509874327</v>
      </c>
      <c r="E19" s="24">
        <f>C19-D19</f>
        <v>0.1902446968824023</v>
      </c>
      <c r="F19" s="23">
        <f>F9/F25*100</f>
        <v>92.56080114449213</v>
      </c>
    </row>
    <row r="20" spans="1:6" ht="15.75">
      <c r="A20" s="10" t="s">
        <v>19</v>
      </c>
      <c r="B20" s="25"/>
      <c r="C20" s="26"/>
      <c r="D20" s="26"/>
      <c r="E20" s="27"/>
      <c r="F20" s="26"/>
    </row>
    <row r="21" spans="1:6" ht="15.75">
      <c r="A21" s="28" t="s">
        <v>20</v>
      </c>
      <c r="B21" s="11" t="s">
        <v>18</v>
      </c>
      <c r="C21" s="29">
        <f>C11/C25*100</f>
        <v>0.07171029042667623</v>
      </c>
      <c r="D21" s="29">
        <f>D11/D25*100</f>
        <v>0.0718132854578097</v>
      </c>
      <c r="E21" s="19">
        <f>C21-D21</f>
        <v>-0.00010299503113346542</v>
      </c>
      <c r="F21" s="29">
        <f>F11/F25*100</f>
        <v>0.07153075822603719</v>
      </c>
    </row>
    <row r="22" spans="1:6" ht="15.75">
      <c r="A22" s="28" t="s">
        <v>21</v>
      </c>
      <c r="B22" s="11" t="s">
        <v>18</v>
      </c>
      <c r="C22" s="29">
        <f>C15/C25*100</f>
        <v>92.470419505199</v>
      </c>
      <c r="D22" s="29">
        <f>D15/D25*100</f>
        <v>92.28007181328546</v>
      </c>
      <c r="E22" s="19">
        <f>C22-D22</f>
        <v>0.19034769191354428</v>
      </c>
      <c r="F22" s="29">
        <f>F15/F25*100</f>
        <v>92.4892703862661</v>
      </c>
    </row>
    <row r="23" spans="1:6" ht="62.25" customHeight="1">
      <c r="A23" s="6" t="s">
        <v>22</v>
      </c>
      <c r="B23" s="7" t="s">
        <v>10</v>
      </c>
      <c r="C23" s="23">
        <f>C9/C46*10000</f>
        <v>299.20821692305907</v>
      </c>
      <c r="D23" s="23">
        <f>D9/D46*10000</f>
        <v>298.1545024575721</v>
      </c>
      <c r="E23" s="24">
        <f>C23/D23*100</f>
        <v>100.35341222648044</v>
      </c>
      <c r="F23" s="23">
        <f>F9/F46*10000</f>
        <v>299.96406921891116</v>
      </c>
    </row>
    <row r="24" spans="1:6" ht="47.25">
      <c r="A24" s="6" t="s">
        <v>23</v>
      </c>
      <c r="B24" s="7" t="s">
        <v>10</v>
      </c>
      <c r="C24" s="23">
        <f>C15/C46*1000</f>
        <v>29.897636243493583</v>
      </c>
      <c r="D24" s="23">
        <f>D15/D46*1000</f>
        <v>29.792265603264397</v>
      </c>
      <c r="E24" s="24">
        <f>C24/D24*100</f>
        <v>100.35368454897784</v>
      </c>
      <c r="F24" s="23">
        <f>F15/F46*1000</f>
        <v>29.97322577280156</v>
      </c>
    </row>
    <row r="25" spans="1:6" ht="33" customHeight="1">
      <c r="A25" s="30" t="s">
        <v>24</v>
      </c>
      <c r="B25" s="31" t="s">
        <v>10</v>
      </c>
      <c r="C25" s="88">
        <v>2789</v>
      </c>
      <c r="D25" s="88">
        <v>2785</v>
      </c>
      <c r="E25" s="89">
        <f>C25/D25*100</f>
        <v>100.14362657091563</v>
      </c>
      <c r="F25" s="88">
        <v>2796</v>
      </c>
    </row>
    <row r="26" spans="1:6" ht="31.5">
      <c r="A26" s="32" t="s">
        <v>25</v>
      </c>
      <c r="B26" s="7" t="s">
        <v>26</v>
      </c>
      <c r="C26" s="8">
        <f>C14+C18+C28+C32</f>
        <v>7947</v>
      </c>
      <c r="D26" s="8">
        <f>D14+D18+D28+D32</f>
        <v>7901</v>
      </c>
      <c r="E26" s="24">
        <f>C26/D26*100</f>
        <v>100.58220478420452</v>
      </c>
      <c r="F26" s="8">
        <f>F14+F18+F28+F32</f>
        <v>7977</v>
      </c>
    </row>
    <row r="27" spans="1:6" ht="15.75">
      <c r="A27" s="10" t="s">
        <v>11</v>
      </c>
      <c r="B27" s="11"/>
      <c r="C27" s="12"/>
      <c r="D27" s="12"/>
      <c r="E27" s="13"/>
      <c r="F27" s="12"/>
    </row>
    <row r="28" spans="1:6" ht="15.75">
      <c r="A28" s="14" t="s">
        <v>12</v>
      </c>
      <c r="B28" s="15" t="s">
        <v>26</v>
      </c>
      <c r="C28" s="33">
        <f>C30+C31</f>
        <v>413</v>
      </c>
      <c r="D28" s="33">
        <f>D30+D31</f>
        <v>409</v>
      </c>
      <c r="E28" s="21">
        <f>C28/D28*100</f>
        <v>100.97799511002445</v>
      </c>
      <c r="F28" s="33">
        <f>F30+F31</f>
        <v>415</v>
      </c>
    </row>
    <row r="29" spans="1:6" ht="15.75">
      <c r="A29" s="18" t="s">
        <v>13</v>
      </c>
      <c r="B29" s="34"/>
      <c r="C29" s="12"/>
      <c r="D29" s="12"/>
      <c r="E29" s="13"/>
      <c r="F29" s="12"/>
    </row>
    <row r="30" spans="1:6" ht="15.75">
      <c r="A30" s="18" t="s">
        <v>14</v>
      </c>
      <c r="B30" s="34" t="s">
        <v>26</v>
      </c>
      <c r="C30" s="87">
        <v>413</v>
      </c>
      <c r="D30" s="87">
        <v>409</v>
      </c>
      <c r="E30" s="90">
        <f>C30/D30*100</f>
        <v>100.97799511002445</v>
      </c>
      <c r="F30" s="87">
        <v>415</v>
      </c>
    </row>
    <row r="31" spans="1:6" ht="15.75">
      <c r="A31" s="18" t="s">
        <v>15</v>
      </c>
      <c r="B31" s="34" t="s">
        <v>26</v>
      </c>
      <c r="C31" s="12"/>
      <c r="D31" s="12"/>
      <c r="E31" s="35" t="e">
        <f>C31/D31*100</f>
        <v>#DIV/0!</v>
      </c>
      <c r="F31" s="12"/>
    </row>
    <row r="32" spans="1:6" ht="15.75">
      <c r="A32" s="20" t="s">
        <v>16</v>
      </c>
      <c r="B32" s="15" t="s">
        <v>26</v>
      </c>
      <c r="C32" s="33">
        <f>C34+C35</f>
        <v>5265</v>
      </c>
      <c r="D32" s="33">
        <f>D34+D35</f>
        <v>5226</v>
      </c>
      <c r="E32" s="21">
        <f>C32/D32*100</f>
        <v>100.74626865671641</v>
      </c>
      <c r="F32" s="33">
        <f>F34+F35</f>
        <v>5289</v>
      </c>
    </row>
    <row r="33" spans="1:6" ht="15.75">
      <c r="A33" s="18" t="s">
        <v>13</v>
      </c>
      <c r="B33" s="34"/>
      <c r="C33" s="12"/>
      <c r="D33" s="12"/>
      <c r="E33" s="13"/>
      <c r="F33" s="12"/>
    </row>
    <row r="34" spans="1:6" ht="15.75">
      <c r="A34" s="18" t="s">
        <v>14</v>
      </c>
      <c r="B34" s="34" t="s">
        <v>26</v>
      </c>
      <c r="C34" s="87">
        <v>1770</v>
      </c>
      <c r="D34" s="87">
        <v>1731</v>
      </c>
      <c r="E34" s="90">
        <f>C34/D34*100</f>
        <v>102.25303292894282</v>
      </c>
      <c r="F34" s="87">
        <v>1791</v>
      </c>
    </row>
    <row r="35" spans="1:6" ht="15.75">
      <c r="A35" s="18" t="s">
        <v>15</v>
      </c>
      <c r="B35" s="34" t="s">
        <v>26</v>
      </c>
      <c r="C35" s="87">
        <v>3495</v>
      </c>
      <c r="D35" s="87">
        <v>3495</v>
      </c>
      <c r="E35" s="90">
        <f>C35/D35*100</f>
        <v>100</v>
      </c>
      <c r="F35" s="87">
        <v>3498</v>
      </c>
    </row>
    <row r="36" spans="1:6" ht="67.5" customHeight="1">
      <c r="A36" s="6" t="s">
        <v>27</v>
      </c>
      <c r="B36" s="7" t="s">
        <v>18</v>
      </c>
      <c r="C36" s="23">
        <f>C26/C40*100</f>
        <v>22.097711536857325</v>
      </c>
      <c r="D36" s="23">
        <f>D26/D40*100</f>
        <v>22.04643116245326</v>
      </c>
      <c r="E36" s="36">
        <f>C36-D36</f>
        <v>0.0512803744040653</v>
      </c>
      <c r="F36" s="23">
        <f>F26/F40*100</f>
        <v>22.15833333333333</v>
      </c>
    </row>
    <row r="37" spans="1:6" ht="15.75">
      <c r="A37" s="37" t="s">
        <v>19</v>
      </c>
      <c r="B37" s="25"/>
      <c r="C37" s="38"/>
      <c r="D37" s="38"/>
      <c r="E37" s="39"/>
      <c r="F37" s="26"/>
    </row>
    <row r="38" spans="1:6" ht="31.5">
      <c r="A38" s="28" t="s">
        <v>28</v>
      </c>
      <c r="B38" s="11" t="s">
        <v>18</v>
      </c>
      <c r="C38" s="29">
        <f>(C28+C14)/C40*100</f>
        <v>1.1484025248171732</v>
      </c>
      <c r="D38" s="29">
        <f>(D28+D14)/D40*100</f>
        <v>1.1412467213572186</v>
      </c>
      <c r="E38" s="40">
        <f>C38-D38</f>
        <v>0.0071558034599545906</v>
      </c>
      <c r="F38" s="29">
        <f>(F28+F14)/F40*100</f>
        <v>1.1527777777777777</v>
      </c>
    </row>
    <row r="39" spans="1:6" ht="31.5">
      <c r="A39" s="28" t="s">
        <v>29</v>
      </c>
      <c r="B39" s="11" t="s">
        <v>18</v>
      </c>
      <c r="C39" s="29">
        <f>(C18+C32)/C40*100</f>
        <v>20.949309012040153</v>
      </c>
      <c r="D39" s="29">
        <f>(D18+D32)/D40*100</f>
        <v>20.905184441096043</v>
      </c>
      <c r="E39" s="40">
        <f>C39-D39</f>
        <v>0.04412457094410982</v>
      </c>
      <c r="F39" s="29">
        <f>(F18+F32)/F40*100</f>
        <v>21.005555555555556</v>
      </c>
    </row>
    <row r="40" spans="1:6" ht="47.25">
      <c r="A40" s="41" t="s">
        <v>30</v>
      </c>
      <c r="B40" s="42" t="s">
        <v>26</v>
      </c>
      <c r="C40" s="91">
        <v>35963</v>
      </c>
      <c r="D40" s="91">
        <v>35838</v>
      </c>
      <c r="E40" s="92">
        <f>C40/D40*100</f>
        <v>100.34879178525587</v>
      </c>
      <c r="F40" s="93">
        <v>36000</v>
      </c>
    </row>
    <row r="41" spans="1:6" ht="78.75">
      <c r="A41" s="43" t="s">
        <v>31</v>
      </c>
      <c r="B41" s="7" t="s">
        <v>18</v>
      </c>
      <c r="C41" s="44">
        <f>(C43+C44)/C45*100</f>
        <v>11.608623548922056</v>
      </c>
      <c r="D41" s="44">
        <f>(D43+D44)/D45*100</f>
        <v>10.853238466316562</v>
      </c>
      <c r="E41" s="24">
        <f>C41-D41</f>
        <v>0.7553850826054944</v>
      </c>
      <c r="F41" s="44">
        <f>(F43+F44)/F45*100</f>
        <v>11.68800519204673</v>
      </c>
    </row>
    <row r="42" spans="1:6" ht="78.75">
      <c r="A42" s="43" t="s">
        <v>32</v>
      </c>
      <c r="B42" s="7" t="s">
        <v>18</v>
      </c>
      <c r="C42" s="44">
        <f>C44/C45*100</f>
        <v>9.310589907604832</v>
      </c>
      <c r="D42" s="44">
        <f>D44/D45*100</f>
        <v>8.6848495115478</v>
      </c>
      <c r="E42" s="24">
        <f>C42-D42</f>
        <v>0.6257403960570329</v>
      </c>
      <c r="F42" s="44">
        <f>F44/F45*100</f>
        <v>9.386984482860345</v>
      </c>
    </row>
    <row r="43" spans="1:6" ht="31.5">
      <c r="A43" s="45" t="s">
        <v>33</v>
      </c>
      <c r="B43" s="34" t="s">
        <v>26</v>
      </c>
      <c r="C43" s="48">
        <v>388</v>
      </c>
      <c r="D43" s="48">
        <v>384</v>
      </c>
      <c r="E43" s="47">
        <f>C43/D43*100</f>
        <v>101.04166666666667</v>
      </c>
      <c r="F43" s="48">
        <v>390</v>
      </c>
    </row>
    <row r="44" spans="1:6" ht="31.5">
      <c r="A44" s="45" t="s">
        <v>34</v>
      </c>
      <c r="B44" s="34" t="s">
        <v>26</v>
      </c>
      <c r="C44" s="48">
        <v>1572</v>
      </c>
      <c r="D44" s="48">
        <v>1538</v>
      </c>
      <c r="E44" s="47">
        <f>C44/D44*100</f>
        <v>102.21066319895968</v>
      </c>
      <c r="F44" s="48">
        <v>1591</v>
      </c>
    </row>
    <row r="45" spans="1:6" ht="31.5">
      <c r="A45" s="45" t="s">
        <v>35</v>
      </c>
      <c r="B45" s="34" t="s">
        <v>26</v>
      </c>
      <c r="C45" s="48">
        <v>16884</v>
      </c>
      <c r="D45" s="48">
        <v>17709</v>
      </c>
      <c r="E45" s="47">
        <v>95.34241344130879</v>
      </c>
      <c r="F45" s="94">
        <v>16949</v>
      </c>
    </row>
    <row r="46" spans="1:6" ht="47.25">
      <c r="A46" s="41" t="s">
        <v>36</v>
      </c>
      <c r="B46" s="42" t="s">
        <v>26</v>
      </c>
      <c r="C46" s="95">
        <v>86261</v>
      </c>
      <c r="D46" s="95">
        <v>86264</v>
      </c>
      <c r="E46" s="96">
        <v>99.9973917126015</v>
      </c>
      <c r="F46" s="97">
        <v>86277</v>
      </c>
    </row>
    <row r="47" spans="1:6" ht="31.5">
      <c r="A47" s="6" t="s">
        <v>37</v>
      </c>
      <c r="B47" s="7" t="s">
        <v>38</v>
      </c>
      <c r="C47" s="44">
        <f>C49+C53</f>
        <v>1153.9491777851617</v>
      </c>
      <c r="D47" s="44">
        <f>D49+D53</f>
        <v>1052.412361023952</v>
      </c>
      <c r="E47" s="24">
        <f>C47/D47*100</f>
        <v>109.64800685754193</v>
      </c>
      <c r="F47" s="44">
        <f>F49+F53</f>
        <v>5684.776149263835</v>
      </c>
    </row>
    <row r="48" spans="1:6" ht="15.75">
      <c r="A48" s="37" t="s">
        <v>11</v>
      </c>
      <c r="B48" s="34"/>
      <c r="C48" s="49"/>
      <c r="D48" s="49"/>
      <c r="E48" s="50"/>
      <c r="F48" s="51"/>
    </row>
    <row r="49" spans="1:6" ht="15.75">
      <c r="A49" s="14" t="s">
        <v>12</v>
      </c>
      <c r="B49" s="15" t="s">
        <v>38</v>
      </c>
      <c r="C49" s="52">
        <f>C51+C52</f>
        <v>65.68150793108863</v>
      </c>
      <c r="D49" s="52">
        <f>D51+D52</f>
        <v>60.4314939157652</v>
      </c>
      <c r="E49" s="21">
        <f>C49/D49*100</f>
        <v>108.68754630266359</v>
      </c>
      <c r="F49" s="52">
        <f>F51+F52</f>
        <v>328.40753965544314</v>
      </c>
    </row>
    <row r="50" spans="1:6" ht="15.75">
      <c r="A50" s="18" t="s">
        <v>13</v>
      </c>
      <c r="B50" s="11"/>
      <c r="C50" s="53"/>
      <c r="D50" s="53"/>
      <c r="E50" s="13"/>
      <c r="F50" s="12"/>
    </row>
    <row r="51" spans="1:6" ht="15.75">
      <c r="A51" s="18" t="s">
        <v>14</v>
      </c>
      <c r="B51" s="34" t="s">
        <v>38</v>
      </c>
      <c r="C51" s="98">
        <v>65.68150793108863</v>
      </c>
      <c r="D51" s="98">
        <v>60.4314939157652</v>
      </c>
      <c r="E51" s="98">
        <f>C51/D51*100</f>
        <v>108.68754630266359</v>
      </c>
      <c r="F51" s="99">
        <v>328.40753965544314</v>
      </c>
    </row>
    <row r="52" spans="1:6" ht="15.75">
      <c r="A52" s="18" t="s">
        <v>15</v>
      </c>
      <c r="B52" s="34" t="s">
        <v>38</v>
      </c>
      <c r="C52" s="53"/>
      <c r="D52" s="53"/>
      <c r="E52" s="35" t="e">
        <f>C52/D52*100</f>
        <v>#DIV/0!</v>
      </c>
      <c r="F52" s="12"/>
    </row>
    <row r="53" spans="1:6" ht="15.75">
      <c r="A53" s="20" t="s">
        <v>16</v>
      </c>
      <c r="B53" s="15" t="s">
        <v>38</v>
      </c>
      <c r="C53" s="52">
        <f>C55+C56</f>
        <v>1088.2676698540731</v>
      </c>
      <c r="D53" s="52">
        <f>D55+D56</f>
        <v>991.9808671081867</v>
      </c>
      <c r="E53" s="21">
        <f>C53/D53*100</f>
        <v>109.70651813341732</v>
      </c>
      <c r="F53" s="52">
        <f>F55+F56</f>
        <v>5356.368609608391</v>
      </c>
    </row>
    <row r="54" spans="1:6" ht="15.75">
      <c r="A54" s="18" t="s">
        <v>13</v>
      </c>
      <c r="B54" s="11"/>
      <c r="C54" s="53"/>
      <c r="D54" s="53"/>
      <c r="E54" s="55"/>
      <c r="F54" s="12"/>
    </row>
    <row r="55" spans="1:6" ht="15.75">
      <c r="A55" s="18" t="s">
        <v>14</v>
      </c>
      <c r="B55" s="34" t="s">
        <v>38</v>
      </c>
      <c r="C55" s="98">
        <v>849.6973966197462</v>
      </c>
      <c r="D55" s="98">
        <v>772.9044095672184</v>
      </c>
      <c r="E55" s="98">
        <f>C55/D55*100</f>
        <v>109.9356383663961</v>
      </c>
      <c r="F55" s="99">
        <v>4163.517243436757</v>
      </c>
    </row>
    <row r="56" spans="1:6" ht="15.75">
      <c r="A56" s="18" t="s">
        <v>15</v>
      </c>
      <c r="B56" s="34" t="s">
        <v>38</v>
      </c>
      <c r="C56" s="98">
        <v>238.57027323432686</v>
      </c>
      <c r="D56" s="98">
        <v>219.0764575409682</v>
      </c>
      <c r="E56" s="100">
        <f>C56/D56*100</f>
        <v>108.89817916181764</v>
      </c>
      <c r="F56" s="99">
        <v>1192.8513661716343</v>
      </c>
    </row>
    <row r="57" spans="1:6" ht="63">
      <c r="A57" s="6" t="s">
        <v>39</v>
      </c>
      <c r="B57" s="7" t="s">
        <v>18</v>
      </c>
      <c r="C57" s="23">
        <f>C47/C61*100</f>
        <v>28.489957918278503</v>
      </c>
      <c r="D57" s="23">
        <f>D47/D61*100</f>
        <v>28.43799170615156</v>
      </c>
      <c r="E57" s="24">
        <f>C57-D57</f>
        <v>0.05196621212694197</v>
      </c>
      <c r="F57" s="23">
        <f>F47/F61*100</f>
        <v>28.526821917582346</v>
      </c>
    </row>
    <row r="58" spans="1:6" ht="15.75">
      <c r="A58" s="37" t="s">
        <v>19</v>
      </c>
      <c r="B58" s="34"/>
      <c r="C58" s="49"/>
      <c r="D58" s="49"/>
      <c r="E58" s="56"/>
      <c r="F58" s="51"/>
    </row>
    <row r="59" spans="1:6" ht="15.75">
      <c r="A59" s="28" t="s">
        <v>40</v>
      </c>
      <c r="B59" s="11" t="s">
        <v>18</v>
      </c>
      <c r="C59" s="29">
        <f>C49/C61*100</f>
        <v>1.6216168207315769</v>
      </c>
      <c r="D59" s="29">
        <f>D49/D61*100</f>
        <v>1.6329628826240732</v>
      </c>
      <c r="E59" s="19">
        <f>C59-D59</f>
        <v>-0.011346061892496317</v>
      </c>
      <c r="F59" s="29">
        <f>F49/F61*100</f>
        <v>1.6479845739142038</v>
      </c>
    </row>
    <row r="60" spans="1:6" ht="15.75">
      <c r="A60" s="28" t="s">
        <v>41</v>
      </c>
      <c r="B60" s="11" t="s">
        <v>18</v>
      </c>
      <c r="C60" s="29">
        <f>C53/C61*100</f>
        <v>26.868341097546928</v>
      </c>
      <c r="D60" s="29">
        <f>D53/D61*100</f>
        <v>26.805028823527483</v>
      </c>
      <c r="E60" s="19">
        <f>C60-D60</f>
        <v>0.06331227401944517</v>
      </c>
      <c r="F60" s="29">
        <f>F53/F61*100</f>
        <v>26.87883734366814</v>
      </c>
    </row>
    <row r="61" spans="1:6" ht="31.5">
      <c r="A61" s="41" t="s">
        <v>42</v>
      </c>
      <c r="B61" s="42" t="s">
        <v>38</v>
      </c>
      <c r="C61" s="57">
        <v>4050.371647073632</v>
      </c>
      <c r="D61" s="57">
        <v>3700.7267316851335</v>
      </c>
      <c r="E61" s="57">
        <f>C61/D61*100</f>
        <v>109.44800685754193</v>
      </c>
      <c r="F61" s="57">
        <v>19927.82850360227</v>
      </c>
    </row>
    <row r="62" spans="1:6" ht="31.5">
      <c r="A62" s="6" t="s">
        <v>43</v>
      </c>
      <c r="B62" s="7" t="s">
        <v>38</v>
      </c>
      <c r="C62" s="23">
        <f>C64+C68</f>
        <v>23.366</v>
      </c>
      <c r="D62" s="23">
        <f>D64+D68</f>
        <v>22.12</v>
      </c>
      <c r="E62" s="9">
        <f>C62/D62*100</f>
        <v>105.63291139240505</v>
      </c>
      <c r="F62" s="23">
        <f>F64+F68</f>
        <v>116.83</v>
      </c>
    </row>
    <row r="63" spans="1:6" ht="15.75">
      <c r="A63" s="37" t="s">
        <v>11</v>
      </c>
      <c r="B63" s="25"/>
      <c r="C63" s="26"/>
      <c r="D63" s="26"/>
      <c r="E63" s="39"/>
      <c r="F63" s="26"/>
    </row>
    <row r="64" spans="1:6" ht="15.75">
      <c r="A64" s="14" t="s">
        <v>12</v>
      </c>
      <c r="B64" s="15" t="s">
        <v>38</v>
      </c>
      <c r="C64" s="58">
        <f>C66+C67</f>
        <v>8.5</v>
      </c>
      <c r="D64" s="58">
        <f>D66+D67</f>
        <v>7.88</v>
      </c>
      <c r="E64" s="21">
        <f>C64/D64*100</f>
        <v>107.86802030456852</v>
      </c>
      <c r="F64" s="58">
        <f>F66+F67</f>
        <v>42.5</v>
      </c>
    </row>
    <row r="65" spans="1:6" ht="15.75">
      <c r="A65" s="18" t="s">
        <v>13</v>
      </c>
      <c r="B65" s="25"/>
      <c r="C65" s="51"/>
      <c r="D65" s="26"/>
      <c r="E65" s="39"/>
      <c r="F65" s="26"/>
    </row>
    <row r="66" spans="1:6" ht="15.75">
      <c r="A66" s="18" t="s">
        <v>14</v>
      </c>
      <c r="B66" s="34" t="s">
        <v>38</v>
      </c>
      <c r="C66" s="99">
        <v>8.5</v>
      </c>
      <c r="D66" s="99">
        <v>7.88</v>
      </c>
      <c r="E66" s="99">
        <f>C66/D66*100</f>
        <v>107.86802030456852</v>
      </c>
      <c r="F66" s="99">
        <v>42.5</v>
      </c>
    </row>
    <row r="67" spans="1:6" ht="15.75">
      <c r="A67" s="18" t="s">
        <v>15</v>
      </c>
      <c r="B67" s="34" t="s">
        <v>38</v>
      </c>
      <c r="C67" s="51"/>
      <c r="D67" s="26"/>
      <c r="E67" s="22" t="e">
        <f>C67/D67*100</f>
        <v>#DIV/0!</v>
      </c>
      <c r="F67" s="26"/>
    </row>
    <row r="68" spans="1:6" ht="15.75">
      <c r="A68" s="20" t="s">
        <v>16</v>
      </c>
      <c r="B68" s="15" t="s">
        <v>38</v>
      </c>
      <c r="C68" s="58">
        <f>C70+C71</f>
        <v>14.866</v>
      </c>
      <c r="D68" s="58">
        <f>D70+D71</f>
        <v>14.24</v>
      </c>
      <c r="E68" s="21">
        <f>C68/D68*100</f>
        <v>104.39606741573033</v>
      </c>
      <c r="F68" s="58">
        <f>F70+F71</f>
        <v>74.33</v>
      </c>
    </row>
    <row r="69" spans="1:6" ht="15.75">
      <c r="A69" s="18" t="s">
        <v>13</v>
      </c>
      <c r="B69" s="25"/>
      <c r="C69" s="26"/>
      <c r="D69" s="26"/>
      <c r="E69" s="39"/>
      <c r="F69" s="26"/>
    </row>
    <row r="70" spans="1:6" ht="15.75">
      <c r="A70" s="18" t="s">
        <v>14</v>
      </c>
      <c r="B70" s="34" t="s">
        <v>38</v>
      </c>
      <c r="C70" s="99">
        <v>9.046</v>
      </c>
      <c r="D70" s="99">
        <v>8.64</v>
      </c>
      <c r="E70" s="99">
        <f>C70/D70*100</f>
        <v>104.69907407407406</v>
      </c>
      <c r="F70" s="99">
        <v>45.23</v>
      </c>
    </row>
    <row r="71" spans="1:6" ht="15.75">
      <c r="A71" s="18" t="s">
        <v>15</v>
      </c>
      <c r="B71" s="34" t="s">
        <v>38</v>
      </c>
      <c r="C71" s="98">
        <v>5.82</v>
      </c>
      <c r="D71" s="98">
        <v>5.6</v>
      </c>
      <c r="E71" s="98">
        <f>C71/D71*100</f>
        <v>103.92857142857143</v>
      </c>
      <c r="F71" s="99">
        <v>29.1</v>
      </c>
    </row>
    <row r="72" spans="1:6" ht="47.25">
      <c r="A72" s="6" t="s">
        <v>44</v>
      </c>
      <c r="B72" s="7" t="s">
        <v>45</v>
      </c>
      <c r="C72" s="23">
        <f>C74+C78</f>
        <v>39</v>
      </c>
      <c r="D72" s="23">
        <f>D74+D78</f>
        <v>36.717999999999996</v>
      </c>
      <c r="E72" s="24">
        <f>C72/D72*100</f>
        <v>106.21493545400078</v>
      </c>
      <c r="F72" s="23">
        <f>F74+F78</f>
        <v>176.1386</v>
      </c>
    </row>
    <row r="73" spans="1:6" ht="15.75">
      <c r="A73" s="37" t="s">
        <v>11</v>
      </c>
      <c r="B73" s="11"/>
      <c r="C73" s="59"/>
      <c r="D73" s="59"/>
      <c r="E73" s="60"/>
      <c r="F73" s="61"/>
    </row>
    <row r="74" spans="1:6" ht="15.75">
      <c r="A74" s="14" t="s">
        <v>12</v>
      </c>
      <c r="B74" s="15" t="s">
        <v>38</v>
      </c>
      <c r="C74" s="58">
        <f>C76+C77</f>
        <v>9.6</v>
      </c>
      <c r="D74" s="58">
        <f>D76+D77</f>
        <v>9.086</v>
      </c>
      <c r="E74" s="62">
        <f>C74/D74*100</f>
        <v>105.65705480959717</v>
      </c>
      <c r="F74" s="58">
        <f>F76+F77</f>
        <v>43.365</v>
      </c>
    </row>
    <row r="75" spans="1:6" ht="15.75">
      <c r="A75" s="18" t="s">
        <v>13</v>
      </c>
      <c r="B75" s="25"/>
      <c r="C75" s="53"/>
      <c r="D75" s="53"/>
      <c r="E75" s="12"/>
      <c r="F75" s="12"/>
    </row>
    <row r="76" spans="1:6" ht="15.75">
      <c r="A76" s="18" t="s">
        <v>14</v>
      </c>
      <c r="B76" s="34" t="s">
        <v>38</v>
      </c>
      <c r="C76" s="102">
        <v>9.6</v>
      </c>
      <c r="D76" s="102">
        <v>9.086</v>
      </c>
      <c r="E76" s="103">
        <f>C76/D76*100</f>
        <v>105.65705480959717</v>
      </c>
      <c r="F76" s="102">
        <v>43.365</v>
      </c>
    </row>
    <row r="77" spans="1:6" ht="15.75">
      <c r="A77" s="18" t="s">
        <v>15</v>
      </c>
      <c r="B77" s="34" t="s">
        <v>38</v>
      </c>
      <c r="C77" s="53"/>
      <c r="D77" s="53"/>
      <c r="E77" s="63" t="e">
        <f>C77/D77*100</f>
        <v>#DIV/0!</v>
      </c>
      <c r="F77" s="12"/>
    </row>
    <row r="78" spans="1:6" ht="15.75">
      <c r="A78" s="20" t="s">
        <v>16</v>
      </c>
      <c r="B78" s="15" t="s">
        <v>38</v>
      </c>
      <c r="C78" s="58">
        <f>C80+C81</f>
        <v>29.4</v>
      </c>
      <c r="D78" s="58">
        <f>D80+D81</f>
        <v>27.631999999999998</v>
      </c>
      <c r="E78" s="62">
        <f>C78/D78*100</f>
        <v>106.39837869137232</v>
      </c>
      <c r="F78" s="58">
        <f>F80+F81</f>
        <v>132.7736</v>
      </c>
    </row>
    <row r="79" spans="1:6" ht="15.75">
      <c r="A79" s="18" t="s">
        <v>13</v>
      </c>
      <c r="B79" s="25"/>
      <c r="C79" s="53"/>
      <c r="D79" s="53"/>
      <c r="E79" s="12"/>
      <c r="F79" s="12"/>
    </row>
    <row r="80" spans="1:6" ht="15.75">
      <c r="A80" s="18" t="s">
        <v>14</v>
      </c>
      <c r="B80" s="34" t="s">
        <v>38</v>
      </c>
      <c r="C80" s="101">
        <v>18.8</v>
      </c>
      <c r="D80" s="101">
        <v>17.666</v>
      </c>
      <c r="E80" s="101">
        <f>C80/D80*100</f>
        <v>106.4191101551002</v>
      </c>
      <c r="F80" s="99">
        <v>85.118</v>
      </c>
    </row>
    <row r="81" spans="1:6" ht="15.75">
      <c r="A81" s="18" t="s">
        <v>15</v>
      </c>
      <c r="B81" s="34" t="s">
        <v>38</v>
      </c>
      <c r="C81" s="101">
        <v>10.6</v>
      </c>
      <c r="D81" s="101">
        <v>9.966</v>
      </c>
      <c r="E81" s="101">
        <f>C81/D81*100</f>
        <v>106.36162954043749</v>
      </c>
      <c r="F81" s="101">
        <v>47.6556</v>
      </c>
    </row>
    <row r="82" spans="1:6" ht="63">
      <c r="A82" s="6" t="s">
        <v>46</v>
      </c>
      <c r="B82" s="7" t="s">
        <v>18</v>
      </c>
      <c r="C82" s="64">
        <f>C72/C86*100</f>
        <v>26.644067796610166</v>
      </c>
      <c r="D82" s="64">
        <f>D72/D86*100</f>
        <v>26.338971106412963</v>
      </c>
      <c r="E82" s="104">
        <f>C82-D82</f>
        <v>0.3050966901972032</v>
      </c>
      <c r="F82" s="64">
        <f>F72/F86*100</f>
        <v>26.644067796610166</v>
      </c>
    </row>
    <row r="83" spans="1:6" ht="15.75">
      <c r="A83" s="37" t="s">
        <v>19</v>
      </c>
      <c r="B83" s="25"/>
      <c r="C83" s="38"/>
      <c r="D83" s="38"/>
      <c r="E83" s="27"/>
      <c r="F83" s="26"/>
    </row>
    <row r="84" spans="1:6" ht="31.5">
      <c r="A84" s="28" t="s">
        <v>47</v>
      </c>
      <c r="B84" s="11" t="s">
        <v>18</v>
      </c>
      <c r="C84" s="29">
        <f>C74/C86*100</f>
        <v>6.558539765319425</v>
      </c>
      <c r="D84" s="29">
        <f>D74/D86*100</f>
        <v>6.517672298950601</v>
      </c>
      <c r="E84" s="19">
        <f>C84-D84</f>
        <v>0.04086746636882399</v>
      </c>
      <c r="F84" s="29">
        <f>F74/F86*100</f>
        <v>6.559720583676717</v>
      </c>
    </row>
    <row r="85" spans="1:6" ht="31.5">
      <c r="A85" s="28" t="s">
        <v>48</v>
      </c>
      <c r="B85" s="11" t="s">
        <v>18</v>
      </c>
      <c r="C85" s="29">
        <f>C78/C86*100</f>
        <v>20.08552803129074</v>
      </c>
      <c r="D85" s="29">
        <f>D78/D86*100</f>
        <v>19.82129880746236</v>
      </c>
      <c r="E85" s="19">
        <f>C85-D85</f>
        <v>0.2642292238283801</v>
      </c>
      <c r="F85" s="29">
        <f>F78/F86*100</f>
        <v>20.084347212933444</v>
      </c>
    </row>
    <row r="86" spans="1:6" ht="35.25" customHeight="1">
      <c r="A86" s="65" t="s">
        <v>49</v>
      </c>
      <c r="B86" s="66" t="s">
        <v>38</v>
      </c>
      <c r="C86" s="57">
        <v>146.37404580152673</v>
      </c>
      <c r="D86" s="57">
        <v>139.40559732441474</v>
      </c>
      <c r="E86" s="57">
        <f>C86/D86*100</f>
        <v>104.99868628724822</v>
      </c>
      <c r="F86" s="57">
        <v>661.0799872773538</v>
      </c>
    </row>
    <row r="87" spans="1:6" ht="78.75">
      <c r="A87" s="67" t="s">
        <v>50</v>
      </c>
      <c r="B87" s="68" t="s">
        <v>18</v>
      </c>
      <c r="C87" s="44">
        <f>C88/C89*100</f>
        <v>0</v>
      </c>
      <c r="D87" s="44">
        <f>D88/D89*100</f>
        <v>0</v>
      </c>
      <c r="E87" s="24">
        <f>C87-D87</f>
        <v>0</v>
      </c>
      <c r="F87" s="44">
        <f>F88/F89*100</f>
        <v>1.8779342723004695</v>
      </c>
    </row>
    <row r="88" spans="1:6" ht="94.5">
      <c r="A88" s="69" t="s">
        <v>51</v>
      </c>
      <c r="B88" s="70" t="s">
        <v>10</v>
      </c>
      <c r="C88" s="71">
        <v>0</v>
      </c>
      <c r="D88" s="71">
        <v>0</v>
      </c>
      <c r="E88" s="72" t="e">
        <f>C88/D88*100</f>
        <v>#DIV/0!</v>
      </c>
      <c r="F88" s="105">
        <v>4</v>
      </c>
    </row>
    <row r="89" spans="1:6" ht="31.5">
      <c r="A89" s="69" t="s">
        <v>52</v>
      </c>
      <c r="B89" s="70" t="s">
        <v>10</v>
      </c>
      <c r="C89" s="73">
        <v>61</v>
      </c>
      <c r="D89" s="73">
        <v>48</v>
      </c>
      <c r="E89" s="72">
        <f>C89/D89*100</f>
        <v>127.08333333333333</v>
      </c>
      <c r="F89" s="106">
        <v>213</v>
      </c>
    </row>
    <row r="90" spans="1:6" ht="63">
      <c r="A90" s="67" t="s">
        <v>53</v>
      </c>
      <c r="B90" s="68" t="s">
        <v>54</v>
      </c>
      <c r="C90" s="107">
        <v>0</v>
      </c>
      <c r="D90" s="107">
        <v>0</v>
      </c>
      <c r="E90" s="9" t="e">
        <f>C90/D90*100</f>
        <v>#DIV/0!</v>
      </c>
      <c r="F90" s="108">
        <v>330000</v>
      </c>
    </row>
    <row r="91" spans="1:6" ht="15.75">
      <c r="A91" s="69" t="s">
        <v>19</v>
      </c>
      <c r="B91" s="74"/>
      <c r="C91" s="71"/>
      <c r="D91" s="71"/>
      <c r="E91" s="27"/>
      <c r="F91" s="71"/>
    </row>
    <row r="92" spans="1:6" ht="15.75">
      <c r="A92" s="67" t="s">
        <v>55</v>
      </c>
      <c r="B92" s="68" t="s">
        <v>54</v>
      </c>
      <c r="C92" s="8">
        <f>C90/(C13+C17)</f>
        <v>0</v>
      </c>
      <c r="D92" s="8">
        <f>D90/(D13+D17)</f>
        <v>0</v>
      </c>
      <c r="E92" s="24" t="e">
        <f>C92/D92*100</f>
        <v>#DIV/0!</v>
      </c>
      <c r="F92" s="8">
        <f>F90/(F13+F17)</f>
        <v>1047.6190476190477</v>
      </c>
    </row>
    <row r="93" spans="1:6" ht="15.75">
      <c r="A93" s="67" t="s">
        <v>56</v>
      </c>
      <c r="B93" s="68" t="s">
        <v>54</v>
      </c>
      <c r="C93" s="8">
        <f>C90/C17</f>
        <v>0</v>
      </c>
      <c r="D93" s="8">
        <f>D90/D17</f>
        <v>0</v>
      </c>
      <c r="E93" s="24" t="e">
        <f>C93/D93*100</f>
        <v>#DIV/0!</v>
      </c>
      <c r="F93" s="8">
        <f>F90/F17</f>
        <v>1054.3130990415336</v>
      </c>
    </row>
    <row r="94" spans="1:6" ht="15.75">
      <c r="A94" s="67" t="s">
        <v>57</v>
      </c>
      <c r="B94" s="68" t="s">
        <v>54</v>
      </c>
      <c r="C94" s="8">
        <f>C90/C46</f>
        <v>0</v>
      </c>
      <c r="D94" s="8">
        <f>D90/D46</f>
        <v>0</v>
      </c>
      <c r="E94" s="24" t="e">
        <f>C94/D94*100</f>
        <v>#DIV/0!</v>
      </c>
      <c r="F94" s="8">
        <f>F90/F46</f>
        <v>3.824889599777461</v>
      </c>
    </row>
    <row r="95" spans="1:6" ht="111" customHeight="1">
      <c r="A95" s="67" t="s">
        <v>58</v>
      </c>
      <c r="B95" s="68" t="s">
        <v>59</v>
      </c>
      <c r="C95" s="44">
        <f>C96*100/(C13+C17)</f>
        <v>0</v>
      </c>
      <c r="D95" s="44">
        <f>D96*100/(D13+D17)</f>
        <v>0</v>
      </c>
      <c r="E95" s="24" t="e">
        <f>C95/D95*100</f>
        <v>#DIV/0!</v>
      </c>
      <c r="F95" s="44">
        <f>F96*100/(F13+F17)</f>
        <v>0</v>
      </c>
    </row>
    <row r="96" spans="1:6" ht="78.75">
      <c r="A96" s="69" t="s">
        <v>58</v>
      </c>
      <c r="B96" s="70" t="s">
        <v>59</v>
      </c>
      <c r="C96" s="71">
        <v>0</v>
      </c>
      <c r="D96" s="71">
        <v>0</v>
      </c>
      <c r="E96" s="75" t="e">
        <f>C96/D96*100</f>
        <v>#DIV/0!</v>
      </c>
      <c r="F96" s="71">
        <v>0</v>
      </c>
    </row>
    <row r="97" spans="1:6" ht="18" customHeight="1">
      <c r="A97" s="76"/>
      <c r="B97" s="77"/>
      <c r="C97" s="77"/>
      <c r="D97" s="77"/>
      <c r="E97" s="77"/>
      <c r="F97" s="77"/>
    </row>
    <row r="98" spans="1:6" ht="18" customHeight="1">
      <c r="A98" s="78" t="s">
        <v>60</v>
      </c>
      <c r="B98" s="77"/>
      <c r="C98" s="77"/>
      <c r="D98" s="77"/>
      <c r="E98" s="77"/>
      <c r="F98" s="77"/>
    </row>
    <row r="99" ht="18" customHeight="1">
      <c r="A99" s="79"/>
    </row>
    <row r="100" spans="1:6" s="83" customFormat="1" ht="46.5" customHeight="1">
      <c r="A100" s="80" t="s">
        <v>61</v>
      </c>
      <c r="B100" s="81"/>
      <c r="C100" s="82"/>
      <c r="D100" s="81"/>
      <c r="E100" s="110" t="s">
        <v>67</v>
      </c>
      <c r="F100" s="111"/>
    </row>
    <row r="101" spans="1:6" s="85" customFormat="1" ht="12">
      <c r="A101" s="84"/>
      <c r="C101" s="86" t="s">
        <v>62</v>
      </c>
      <c r="D101" s="86"/>
      <c r="E101" s="112" t="s">
        <v>63</v>
      </c>
      <c r="F101" s="112"/>
    </row>
    <row r="102" spans="1:6" s="85" customFormat="1" ht="12">
      <c r="A102" s="84" t="s">
        <v>64</v>
      </c>
      <c r="B102" s="86"/>
      <c r="C102" s="86"/>
      <c r="D102" s="86"/>
      <c r="E102" s="86"/>
      <c r="F102" s="86"/>
    </row>
    <row r="103" spans="1:6" s="85" customFormat="1" ht="12">
      <c r="A103" s="84" t="s">
        <v>65</v>
      </c>
      <c r="B103" s="86"/>
      <c r="C103" s="86"/>
      <c r="D103" s="86"/>
      <c r="E103" s="86"/>
      <c r="F103" s="86"/>
    </row>
    <row r="104" ht="12">
      <c r="A104" s="79"/>
    </row>
    <row r="105" ht="12">
      <c r="A105" s="79"/>
    </row>
    <row r="106" ht="12">
      <c r="A106" s="79"/>
    </row>
    <row r="107" ht="12">
      <c r="A107" s="79"/>
    </row>
    <row r="108" ht="12">
      <c r="A108" s="79"/>
    </row>
    <row r="109" ht="12">
      <c r="A109" s="79"/>
    </row>
    <row r="110" ht="12">
      <c r="A110" s="79"/>
    </row>
    <row r="111" ht="12">
      <c r="A111" s="79"/>
    </row>
    <row r="112" ht="12">
      <c r="A112" s="79"/>
    </row>
    <row r="113" ht="12">
      <c r="A113" s="79"/>
    </row>
    <row r="114" ht="12">
      <c r="A114" s="79"/>
    </row>
    <row r="115" ht="12">
      <c r="A115" s="79"/>
    </row>
    <row r="116" ht="12">
      <c r="A116" s="79"/>
    </row>
    <row r="117" ht="12">
      <c r="A117" s="79"/>
    </row>
    <row r="118" ht="12">
      <c r="A118" s="79"/>
    </row>
    <row r="119" ht="12">
      <c r="A119" s="79"/>
    </row>
    <row r="120" ht="12">
      <c r="A120" s="79"/>
    </row>
    <row r="121" ht="12">
      <c r="A121" s="79"/>
    </row>
    <row r="122" ht="12">
      <c r="A122" s="79"/>
    </row>
    <row r="123" ht="12">
      <c r="A123" s="79"/>
    </row>
    <row r="124" ht="12">
      <c r="A124" s="79"/>
    </row>
    <row r="125" ht="12">
      <c r="A125" s="79"/>
    </row>
    <row r="126" ht="12">
      <c r="A126" s="79"/>
    </row>
    <row r="127" ht="12">
      <c r="A127" s="79"/>
    </row>
    <row r="128" ht="12">
      <c r="A128" s="79"/>
    </row>
    <row r="129" ht="12">
      <c r="A129" s="79"/>
    </row>
    <row r="130" ht="12">
      <c r="A130" s="79"/>
    </row>
    <row r="131" ht="12">
      <c r="A131" s="79"/>
    </row>
    <row r="132" ht="12">
      <c r="A132" s="79"/>
    </row>
    <row r="133" ht="12">
      <c r="A133" s="79"/>
    </row>
    <row r="134" ht="12">
      <c r="A134" s="79"/>
    </row>
    <row r="135" ht="12">
      <c r="A135" s="79"/>
    </row>
    <row r="136" ht="12">
      <c r="A136" s="79"/>
    </row>
    <row r="137" ht="12">
      <c r="A137" s="79"/>
    </row>
    <row r="138" ht="12">
      <c r="A138" s="79"/>
    </row>
    <row r="139" ht="12">
      <c r="A139" s="79"/>
    </row>
    <row r="140" ht="12">
      <c r="A140" s="79"/>
    </row>
    <row r="141" ht="12">
      <c r="A141" s="79"/>
    </row>
    <row r="142" ht="12">
      <c r="A142" s="79"/>
    </row>
    <row r="143" ht="12">
      <c r="A143" s="79"/>
    </row>
    <row r="144" ht="12">
      <c r="A144" s="79"/>
    </row>
    <row r="145" ht="12">
      <c r="A145" s="79"/>
    </row>
    <row r="146" ht="12">
      <c r="A146" s="79"/>
    </row>
    <row r="147" ht="12">
      <c r="A147" s="79"/>
    </row>
    <row r="148" ht="12">
      <c r="A148" s="79"/>
    </row>
    <row r="149" ht="12">
      <c r="A149" s="79"/>
    </row>
    <row r="150" ht="12">
      <c r="A150" s="79"/>
    </row>
    <row r="151" ht="12">
      <c r="A151" s="79"/>
    </row>
    <row r="152" ht="12">
      <c r="A152" s="79"/>
    </row>
    <row r="153" ht="12">
      <c r="A153" s="79"/>
    </row>
    <row r="154" ht="12">
      <c r="A154" s="79"/>
    </row>
    <row r="155" ht="12">
      <c r="A155" s="79"/>
    </row>
    <row r="156" ht="12">
      <c r="A156" s="79"/>
    </row>
    <row r="157" ht="12">
      <c r="A157" s="79"/>
    </row>
    <row r="158" ht="12">
      <c r="A158" s="79"/>
    </row>
    <row r="159" ht="12">
      <c r="A159" s="79"/>
    </row>
    <row r="160" ht="12">
      <c r="A160" s="79"/>
    </row>
    <row r="161" ht="12">
      <c r="A161" s="79"/>
    </row>
    <row r="162" ht="12">
      <c r="A162" s="79"/>
    </row>
    <row r="163" ht="12">
      <c r="A163" s="79"/>
    </row>
    <row r="164" ht="12">
      <c r="A164" s="79"/>
    </row>
    <row r="165" ht="12">
      <c r="A165" s="79"/>
    </row>
    <row r="166" ht="12">
      <c r="A166" s="79"/>
    </row>
    <row r="167" ht="12">
      <c r="A167" s="79"/>
    </row>
    <row r="168" ht="12">
      <c r="A168" s="79"/>
    </row>
    <row r="169" ht="12">
      <c r="A169" s="79"/>
    </row>
    <row r="170" ht="12">
      <c r="A170" s="79"/>
    </row>
    <row r="171" ht="12">
      <c r="A171" s="79"/>
    </row>
    <row r="172" ht="12">
      <c r="A172" s="79"/>
    </row>
    <row r="173" ht="12">
      <c r="A173" s="79"/>
    </row>
    <row r="174" ht="12">
      <c r="A174" s="79"/>
    </row>
    <row r="175" ht="12">
      <c r="A175" s="79"/>
    </row>
    <row r="176" ht="12">
      <c r="A176" s="79"/>
    </row>
    <row r="177" ht="12">
      <c r="A177" s="79"/>
    </row>
    <row r="178" ht="12">
      <c r="A178" s="79"/>
    </row>
    <row r="179" ht="12">
      <c r="A179" s="79"/>
    </row>
    <row r="180" ht="12">
      <c r="A180" s="79"/>
    </row>
    <row r="181" ht="12">
      <c r="A181" s="79"/>
    </row>
    <row r="182" ht="12">
      <c r="A182" s="79"/>
    </row>
    <row r="183" ht="12">
      <c r="A183" s="79"/>
    </row>
    <row r="184" ht="12">
      <c r="A184" s="79"/>
    </row>
    <row r="185" ht="12">
      <c r="A185" s="79"/>
    </row>
    <row r="186" ht="12">
      <c r="A186" s="79"/>
    </row>
    <row r="187" ht="12">
      <c r="A187" s="79"/>
    </row>
    <row r="188" ht="12">
      <c r="A188" s="79"/>
    </row>
    <row r="189" ht="12">
      <c r="A189" s="79"/>
    </row>
    <row r="190" ht="12">
      <c r="A190" s="79"/>
    </row>
    <row r="191" ht="12">
      <c r="A191" s="79"/>
    </row>
    <row r="192" ht="12">
      <c r="A192" s="79"/>
    </row>
    <row r="193" ht="12">
      <c r="A193" s="79"/>
    </row>
    <row r="194" ht="12">
      <c r="A194" s="79"/>
    </row>
    <row r="195" ht="12">
      <c r="A195" s="79"/>
    </row>
    <row r="196" ht="12">
      <c r="A196" s="79"/>
    </row>
    <row r="197" ht="12">
      <c r="A197" s="79"/>
    </row>
    <row r="198" ht="12">
      <c r="A198" s="79"/>
    </row>
    <row r="199" ht="12">
      <c r="A199" s="79"/>
    </row>
    <row r="200" ht="12">
      <c r="A200" s="79"/>
    </row>
    <row r="201" ht="12">
      <c r="A201" s="79"/>
    </row>
    <row r="202" ht="12">
      <c r="A202" s="79"/>
    </row>
    <row r="203" ht="12">
      <c r="A203" s="79"/>
    </row>
    <row r="204" ht="12">
      <c r="A204" s="79"/>
    </row>
    <row r="205" ht="12">
      <c r="A205" s="79"/>
    </row>
    <row r="206" ht="12">
      <c r="A206" s="79"/>
    </row>
    <row r="207" ht="12">
      <c r="A207" s="79"/>
    </row>
    <row r="208" ht="12">
      <c r="A208" s="79"/>
    </row>
    <row r="209" ht="12">
      <c r="A209" s="79"/>
    </row>
    <row r="210" ht="12">
      <c r="A210" s="79"/>
    </row>
    <row r="211" ht="12">
      <c r="A211" s="79"/>
    </row>
    <row r="212" ht="12">
      <c r="A212" s="79"/>
    </row>
    <row r="213" ht="12">
      <c r="A213" s="79"/>
    </row>
    <row r="214" ht="12">
      <c r="A214" s="79"/>
    </row>
    <row r="215" ht="12">
      <c r="A215" s="79"/>
    </row>
    <row r="216" ht="12">
      <c r="A216" s="79"/>
    </row>
    <row r="217" ht="12">
      <c r="A217" s="79"/>
    </row>
    <row r="218" ht="12">
      <c r="A218" s="79"/>
    </row>
    <row r="219" ht="12">
      <c r="A219" s="79"/>
    </row>
    <row r="220" ht="12">
      <c r="A220" s="79"/>
    </row>
    <row r="221" ht="12">
      <c r="A221" s="79"/>
    </row>
    <row r="222" ht="12">
      <c r="A222" s="79"/>
    </row>
    <row r="223" ht="12">
      <c r="A223" s="79"/>
    </row>
    <row r="224" ht="12">
      <c r="A224" s="79"/>
    </row>
    <row r="225" ht="12">
      <c r="A225" s="79"/>
    </row>
    <row r="226" ht="12">
      <c r="A226" s="79"/>
    </row>
    <row r="227" ht="12">
      <c r="A227" s="79"/>
    </row>
    <row r="228" ht="12">
      <c r="A228" s="79"/>
    </row>
    <row r="229" ht="12">
      <c r="A229" s="79"/>
    </row>
    <row r="230" ht="12">
      <c r="A230" s="79"/>
    </row>
    <row r="231" ht="12">
      <c r="A231" s="79"/>
    </row>
    <row r="232" ht="12">
      <c r="A232" s="79"/>
    </row>
    <row r="233" ht="12">
      <c r="A233" s="79"/>
    </row>
    <row r="234" ht="12">
      <c r="A234" s="79"/>
    </row>
    <row r="235" ht="12">
      <c r="A235" s="79"/>
    </row>
    <row r="236" ht="12">
      <c r="A236" s="79"/>
    </row>
    <row r="237" ht="12">
      <c r="A237" s="79"/>
    </row>
    <row r="238" ht="12">
      <c r="A238" s="79"/>
    </row>
    <row r="239" ht="12">
      <c r="A239" s="79"/>
    </row>
    <row r="240" ht="12">
      <c r="A240" s="79"/>
    </row>
    <row r="241" ht="12">
      <c r="A241" s="79"/>
    </row>
    <row r="242" ht="12">
      <c r="A242" s="79"/>
    </row>
    <row r="243" ht="12">
      <c r="A243" s="79"/>
    </row>
    <row r="244" ht="12">
      <c r="A244" s="79"/>
    </row>
    <row r="245" ht="12">
      <c r="A245" s="79"/>
    </row>
    <row r="246" ht="12">
      <c r="A246" s="79"/>
    </row>
    <row r="247" ht="12">
      <c r="A247" s="79"/>
    </row>
    <row r="248" ht="12">
      <c r="A248" s="79"/>
    </row>
    <row r="249" ht="12">
      <c r="A249" s="79"/>
    </row>
    <row r="250" ht="12">
      <c r="A250" s="79"/>
    </row>
    <row r="251" ht="12">
      <c r="A251" s="79"/>
    </row>
    <row r="252" ht="12">
      <c r="A252" s="79"/>
    </row>
    <row r="253" ht="12">
      <c r="A253" s="79"/>
    </row>
    <row r="254" ht="12">
      <c r="A254" s="79"/>
    </row>
    <row r="255" ht="12">
      <c r="A255" s="79"/>
    </row>
    <row r="256" ht="12">
      <c r="A256" s="79"/>
    </row>
    <row r="257" ht="12">
      <c r="A257" s="79"/>
    </row>
    <row r="258" ht="12">
      <c r="A258" s="79"/>
    </row>
    <row r="259" ht="12">
      <c r="A259" s="79"/>
    </row>
    <row r="260" ht="12">
      <c r="A260" s="79"/>
    </row>
    <row r="261" ht="12">
      <c r="A261" s="79"/>
    </row>
    <row r="262" ht="12">
      <c r="A262" s="79"/>
    </row>
    <row r="263" ht="12">
      <c r="A263" s="79"/>
    </row>
    <row r="264" ht="12">
      <c r="A264" s="79"/>
    </row>
    <row r="265" ht="12">
      <c r="A265" s="79"/>
    </row>
    <row r="266" ht="12">
      <c r="A266" s="79"/>
    </row>
    <row r="267" ht="12">
      <c r="A267" s="79"/>
    </row>
    <row r="268" ht="12">
      <c r="A268" s="79"/>
    </row>
    <row r="269" ht="12">
      <c r="A269" s="79"/>
    </row>
    <row r="270" ht="12">
      <c r="A270" s="79"/>
    </row>
    <row r="271" ht="12">
      <c r="A271" s="79"/>
    </row>
    <row r="272" ht="12">
      <c r="A272" s="79"/>
    </row>
    <row r="273" ht="12">
      <c r="A273" s="79"/>
    </row>
    <row r="274" ht="12">
      <c r="A274" s="79"/>
    </row>
    <row r="275" ht="12">
      <c r="A275" s="79"/>
    </row>
    <row r="276" ht="12">
      <c r="A276" s="79"/>
    </row>
    <row r="277" ht="12">
      <c r="A277" s="79"/>
    </row>
    <row r="278" ht="12">
      <c r="A278" s="79"/>
    </row>
    <row r="279" ht="12">
      <c r="A279" s="79"/>
    </row>
    <row r="280" ht="12">
      <c r="A280" s="79"/>
    </row>
    <row r="281" ht="12">
      <c r="A281" s="79"/>
    </row>
    <row r="282" ht="12">
      <c r="A282" s="79"/>
    </row>
    <row r="283" ht="12">
      <c r="A283" s="79"/>
    </row>
    <row r="284" ht="12">
      <c r="A284" s="79"/>
    </row>
    <row r="285" ht="12">
      <c r="A285" s="79"/>
    </row>
    <row r="286" ht="12">
      <c r="A286" s="79"/>
    </row>
    <row r="287" ht="12">
      <c r="A287" s="79"/>
    </row>
    <row r="288" ht="12">
      <c r="A288" s="79"/>
    </row>
    <row r="289" ht="12">
      <c r="A289" s="79"/>
    </row>
    <row r="290" ht="12">
      <c r="A290" s="79"/>
    </row>
    <row r="291" ht="12">
      <c r="A291" s="79"/>
    </row>
    <row r="292" ht="12">
      <c r="A292" s="79"/>
    </row>
    <row r="293" ht="12">
      <c r="A293" s="79"/>
    </row>
    <row r="294" ht="12">
      <c r="A294" s="79"/>
    </row>
    <row r="295" ht="12">
      <c r="A295" s="79"/>
    </row>
    <row r="296" ht="12">
      <c r="A296" s="79"/>
    </row>
    <row r="297" ht="12">
      <c r="A297" s="79"/>
    </row>
    <row r="298" ht="12">
      <c r="A298" s="79"/>
    </row>
    <row r="299" ht="12">
      <c r="A299" s="79"/>
    </row>
    <row r="300" ht="12">
      <c r="A300" s="79"/>
    </row>
    <row r="301" ht="12">
      <c r="A301" s="79"/>
    </row>
    <row r="302" ht="12">
      <c r="A302" s="79"/>
    </row>
    <row r="303" ht="12">
      <c r="A303" s="79"/>
    </row>
    <row r="304" ht="12">
      <c r="A304" s="79"/>
    </row>
    <row r="305" ht="12">
      <c r="A305" s="79"/>
    </row>
    <row r="306" ht="12">
      <c r="A306" s="79"/>
    </row>
    <row r="307" ht="12">
      <c r="A307" s="79"/>
    </row>
    <row r="308" ht="12">
      <c r="A308" s="79"/>
    </row>
    <row r="309" ht="12">
      <c r="A309" s="79"/>
    </row>
    <row r="310" ht="12">
      <c r="A310" s="79"/>
    </row>
    <row r="311" ht="12">
      <c r="A311" s="79"/>
    </row>
    <row r="312" ht="12">
      <c r="A312" s="79"/>
    </row>
    <row r="313" ht="12">
      <c r="A313" s="79"/>
    </row>
    <row r="314" ht="12">
      <c r="A314" s="79"/>
    </row>
    <row r="315" ht="12">
      <c r="A315" s="79"/>
    </row>
    <row r="316" ht="12">
      <c r="A316" s="79"/>
    </row>
    <row r="317" ht="12">
      <c r="A317" s="79"/>
    </row>
    <row r="318" ht="12">
      <c r="A318" s="79"/>
    </row>
    <row r="319" ht="12">
      <c r="A319" s="79"/>
    </row>
    <row r="320" ht="12">
      <c r="A320" s="79"/>
    </row>
    <row r="321" ht="12">
      <c r="A321" s="79"/>
    </row>
    <row r="322" ht="12">
      <c r="A322" s="79"/>
    </row>
    <row r="323" ht="12">
      <c r="A323" s="79"/>
    </row>
    <row r="324" ht="12">
      <c r="A324" s="79"/>
    </row>
    <row r="325" ht="12">
      <c r="A325" s="79"/>
    </row>
    <row r="326" ht="12">
      <c r="A326" s="79"/>
    </row>
    <row r="327" ht="12">
      <c r="A327" s="79"/>
    </row>
    <row r="328" ht="12">
      <c r="A328" s="79"/>
    </row>
    <row r="329" ht="12">
      <c r="A329" s="79"/>
    </row>
    <row r="330" ht="12">
      <c r="A330" s="79"/>
    </row>
    <row r="331" ht="12">
      <c r="A331" s="79"/>
    </row>
    <row r="332" ht="12">
      <c r="A332" s="79"/>
    </row>
    <row r="333" ht="12">
      <c r="A333" s="79"/>
    </row>
    <row r="334" ht="12">
      <c r="A334" s="79"/>
    </row>
    <row r="335" ht="12">
      <c r="A335" s="79"/>
    </row>
    <row r="336" ht="12">
      <c r="A336" s="79"/>
    </row>
    <row r="337" ht="12">
      <c r="A337" s="79"/>
    </row>
    <row r="338" ht="12">
      <c r="A338" s="79"/>
    </row>
    <row r="339" ht="12">
      <c r="A339" s="79"/>
    </row>
    <row r="340" ht="12">
      <c r="A340" s="79"/>
    </row>
    <row r="341" ht="12">
      <c r="A341" s="79"/>
    </row>
    <row r="342" ht="12">
      <c r="A342" s="79"/>
    </row>
    <row r="343" ht="12">
      <c r="A343" s="79"/>
    </row>
    <row r="344" ht="12">
      <c r="A344" s="79"/>
    </row>
    <row r="345" ht="12">
      <c r="A345" s="79"/>
    </row>
    <row r="346" ht="12">
      <c r="A346" s="79"/>
    </row>
    <row r="347" ht="12">
      <c r="A347" s="79"/>
    </row>
    <row r="348" ht="12">
      <c r="A348" s="79"/>
    </row>
    <row r="349" ht="12">
      <c r="A349" s="79"/>
    </row>
    <row r="350" ht="12">
      <c r="A350" s="79"/>
    </row>
    <row r="351" ht="12">
      <c r="A351" s="79"/>
    </row>
    <row r="352" ht="12">
      <c r="A352" s="79"/>
    </row>
    <row r="353" ht="12">
      <c r="A353" s="79"/>
    </row>
    <row r="354" ht="12">
      <c r="A354" s="79"/>
    </row>
    <row r="355" ht="12">
      <c r="A355" s="79"/>
    </row>
    <row r="356" ht="12">
      <c r="A356" s="79"/>
    </row>
    <row r="357" ht="12">
      <c r="A357" s="79"/>
    </row>
    <row r="358" ht="12">
      <c r="A358" s="79"/>
    </row>
    <row r="359" ht="12">
      <c r="A359" s="79"/>
    </row>
    <row r="360" ht="12">
      <c r="A360" s="79"/>
    </row>
    <row r="361" ht="12">
      <c r="A361" s="79"/>
    </row>
    <row r="362" ht="12">
      <c r="A362" s="79"/>
    </row>
    <row r="363" ht="12">
      <c r="A363" s="79"/>
    </row>
    <row r="364" ht="12">
      <c r="A364" s="79"/>
    </row>
    <row r="365" ht="12">
      <c r="A365" s="79"/>
    </row>
    <row r="366" ht="12">
      <c r="A366" s="79"/>
    </row>
    <row r="367" ht="12">
      <c r="A367" s="79"/>
    </row>
    <row r="368" ht="12">
      <c r="A368" s="79"/>
    </row>
    <row r="369" ht="12">
      <c r="A369" s="79"/>
    </row>
    <row r="370" ht="12">
      <c r="A370" s="79"/>
    </row>
    <row r="371" ht="12">
      <c r="A371" s="79"/>
    </row>
    <row r="372" ht="12">
      <c r="A372" s="79"/>
    </row>
    <row r="373" ht="12">
      <c r="A373" s="79"/>
    </row>
    <row r="374" ht="12">
      <c r="A374" s="79"/>
    </row>
    <row r="375" ht="12">
      <c r="A375" s="79"/>
    </row>
    <row r="376" ht="12">
      <c r="A376" s="79"/>
    </row>
    <row r="377" ht="12">
      <c r="A377" s="79"/>
    </row>
    <row r="378" ht="12">
      <c r="A378" s="79"/>
    </row>
    <row r="379" ht="12">
      <c r="A379" s="79"/>
    </row>
    <row r="380" ht="12">
      <c r="A380" s="79"/>
    </row>
    <row r="381" ht="12">
      <c r="A381" s="79"/>
    </row>
    <row r="382" ht="12">
      <c r="A382" s="79"/>
    </row>
    <row r="383" ht="12">
      <c r="A383" s="79"/>
    </row>
    <row r="384" ht="12">
      <c r="A384" s="79"/>
    </row>
    <row r="385" ht="12">
      <c r="A385" s="79"/>
    </row>
    <row r="386" ht="12">
      <c r="A386" s="79"/>
    </row>
    <row r="387" ht="12">
      <c r="A387" s="79"/>
    </row>
    <row r="388" ht="12">
      <c r="A388" s="79"/>
    </row>
    <row r="389" ht="12">
      <c r="A389" s="79"/>
    </row>
    <row r="390" ht="12">
      <c r="A390" s="79"/>
    </row>
    <row r="391" ht="12">
      <c r="A391" s="79"/>
    </row>
    <row r="392" ht="12">
      <c r="A392" s="79"/>
    </row>
    <row r="393" ht="12">
      <c r="A393" s="79"/>
    </row>
    <row r="394" ht="12">
      <c r="A394" s="79"/>
    </row>
    <row r="395" ht="12">
      <c r="A395" s="79"/>
    </row>
    <row r="396" ht="12">
      <c r="A396" s="79"/>
    </row>
    <row r="397" ht="12">
      <c r="A397" s="79"/>
    </row>
    <row r="398" ht="12">
      <c r="A398" s="79"/>
    </row>
    <row r="399" ht="12">
      <c r="A399" s="79"/>
    </row>
    <row r="400" ht="12">
      <c r="A400" s="79"/>
    </row>
    <row r="401" ht="12">
      <c r="A401" s="79"/>
    </row>
    <row r="402" ht="12">
      <c r="A402" s="79"/>
    </row>
    <row r="403" ht="12">
      <c r="A403" s="79"/>
    </row>
    <row r="404" ht="12">
      <c r="A404" s="79"/>
    </row>
    <row r="405" ht="12">
      <c r="A405" s="79"/>
    </row>
    <row r="406" ht="12">
      <c r="A406" s="79"/>
    </row>
    <row r="407" ht="12">
      <c r="A407" s="79"/>
    </row>
    <row r="408" ht="12">
      <c r="A408" s="79"/>
    </row>
    <row r="409" ht="12">
      <c r="A409" s="79"/>
    </row>
    <row r="410" ht="12">
      <c r="A410" s="79"/>
    </row>
    <row r="411" ht="12">
      <c r="A411" s="79"/>
    </row>
    <row r="412" ht="12">
      <c r="A412" s="79"/>
    </row>
    <row r="413" ht="12">
      <c r="A413" s="79"/>
    </row>
    <row r="414" ht="12">
      <c r="A414" s="79"/>
    </row>
    <row r="415" ht="12">
      <c r="A415" s="79"/>
    </row>
    <row r="416" ht="12">
      <c r="A416" s="79"/>
    </row>
    <row r="417" ht="12">
      <c r="A417" s="79"/>
    </row>
    <row r="418" ht="12">
      <c r="A418" s="79"/>
    </row>
    <row r="419" ht="12">
      <c r="A419" s="79"/>
    </row>
    <row r="420" ht="12">
      <c r="A420" s="79"/>
    </row>
    <row r="421" ht="12">
      <c r="A421" s="79"/>
    </row>
    <row r="422" ht="12">
      <c r="A422" s="79"/>
    </row>
    <row r="423" ht="12">
      <c r="A423" s="79"/>
    </row>
    <row r="424" ht="12">
      <c r="A424" s="79"/>
    </row>
    <row r="425" ht="12">
      <c r="A425" s="79"/>
    </row>
    <row r="426" ht="12">
      <c r="A426" s="79"/>
    </row>
    <row r="427" ht="12">
      <c r="A427" s="79"/>
    </row>
    <row r="428" ht="12">
      <c r="A428" s="79"/>
    </row>
    <row r="429" ht="12">
      <c r="A429" s="79"/>
    </row>
    <row r="430" ht="12">
      <c r="A430" s="79"/>
    </row>
    <row r="431" ht="12">
      <c r="A431" s="79"/>
    </row>
    <row r="432" ht="12">
      <c r="A432" s="79"/>
    </row>
    <row r="433" ht="12">
      <c r="A433" s="79"/>
    </row>
    <row r="434" ht="12">
      <c r="A434" s="79"/>
    </row>
    <row r="435" ht="12">
      <c r="A435" s="79"/>
    </row>
    <row r="436" ht="12">
      <c r="A436" s="79"/>
    </row>
    <row r="437" ht="12">
      <c r="A437" s="79"/>
    </row>
    <row r="438" ht="12">
      <c r="A438" s="79"/>
    </row>
    <row r="439" ht="12">
      <c r="A439" s="79"/>
    </row>
    <row r="440" ht="12">
      <c r="A440" s="79"/>
    </row>
    <row r="441" ht="12">
      <c r="A441" s="79"/>
    </row>
    <row r="442" ht="12">
      <c r="A442" s="79"/>
    </row>
    <row r="443" ht="12">
      <c r="A443" s="79"/>
    </row>
    <row r="444" ht="12">
      <c r="A444" s="79"/>
    </row>
    <row r="445" ht="12">
      <c r="A445" s="79"/>
    </row>
    <row r="446" ht="12">
      <c r="A446" s="79"/>
    </row>
    <row r="447" ht="12">
      <c r="A447" s="79"/>
    </row>
    <row r="448" ht="12">
      <c r="A448" s="79"/>
    </row>
    <row r="449" ht="12">
      <c r="A449" s="79"/>
    </row>
    <row r="450" ht="12">
      <c r="A450" s="79"/>
    </row>
    <row r="451" ht="12">
      <c r="A451" s="79"/>
    </row>
    <row r="452" ht="12">
      <c r="A452" s="79"/>
    </row>
    <row r="453" ht="12">
      <c r="A453" s="79"/>
    </row>
    <row r="454" ht="12">
      <c r="A454" s="79"/>
    </row>
    <row r="455" ht="12">
      <c r="A455" s="79"/>
    </row>
    <row r="456" ht="12">
      <c r="A456" s="79"/>
    </row>
    <row r="457" ht="12">
      <c r="A457" s="79"/>
    </row>
    <row r="458" ht="12">
      <c r="A458" s="79"/>
    </row>
    <row r="459" ht="12">
      <c r="A459" s="79"/>
    </row>
    <row r="460" ht="12">
      <c r="A460" s="79"/>
    </row>
    <row r="461" ht="12">
      <c r="A461" s="79"/>
    </row>
    <row r="462" ht="12">
      <c r="A462" s="79"/>
    </row>
    <row r="463" ht="12">
      <c r="A463" s="79"/>
    </row>
    <row r="464" ht="12">
      <c r="A464" s="79"/>
    </row>
    <row r="465" ht="12">
      <c r="A465" s="79"/>
    </row>
    <row r="466" ht="12">
      <c r="A466" s="79"/>
    </row>
    <row r="467" ht="12">
      <c r="A467" s="79"/>
    </row>
    <row r="468" ht="12">
      <c r="A468" s="79"/>
    </row>
    <row r="469" ht="12">
      <c r="A469" s="79"/>
    </row>
    <row r="470" ht="12">
      <c r="A470" s="79"/>
    </row>
    <row r="471" ht="12">
      <c r="A471" s="79"/>
    </row>
    <row r="472" ht="12">
      <c r="A472" s="79"/>
    </row>
    <row r="473" ht="12">
      <c r="A473" s="79"/>
    </row>
    <row r="474" ht="12">
      <c r="A474" s="79"/>
    </row>
    <row r="475" ht="12">
      <c r="A475" s="79"/>
    </row>
    <row r="476" ht="12">
      <c r="A476" s="79"/>
    </row>
    <row r="477" ht="12">
      <c r="A477" s="79"/>
    </row>
    <row r="478" ht="12">
      <c r="A478" s="79"/>
    </row>
    <row r="479" ht="12">
      <c r="A479" s="79"/>
    </row>
    <row r="480" ht="12">
      <c r="A480" s="79"/>
    </row>
    <row r="481" ht="12">
      <c r="A481" s="79"/>
    </row>
    <row r="482" ht="12">
      <c r="A482" s="79"/>
    </row>
    <row r="483" ht="12">
      <c r="A483" s="79"/>
    </row>
    <row r="484" ht="12">
      <c r="A484" s="79"/>
    </row>
    <row r="485" ht="12">
      <c r="A485" s="79"/>
    </row>
    <row r="486" ht="12">
      <c r="A486" s="79"/>
    </row>
    <row r="487" ht="12">
      <c r="A487" s="79"/>
    </row>
    <row r="488" ht="12">
      <c r="A488" s="79"/>
    </row>
    <row r="489" ht="12">
      <c r="A489" s="79"/>
    </row>
    <row r="490" ht="12">
      <c r="A490" s="79"/>
    </row>
    <row r="491" ht="12">
      <c r="A491" s="79"/>
    </row>
    <row r="492" ht="12">
      <c r="A492" s="79"/>
    </row>
    <row r="493" ht="12">
      <c r="A493" s="79"/>
    </row>
    <row r="494" ht="12">
      <c r="A494" s="79"/>
    </row>
    <row r="495" ht="12">
      <c r="A495" s="79"/>
    </row>
    <row r="496" ht="12">
      <c r="A496" s="79"/>
    </row>
    <row r="497" ht="12">
      <c r="A497" s="79"/>
    </row>
    <row r="498" ht="12">
      <c r="A498" s="79"/>
    </row>
    <row r="499" ht="12">
      <c r="A499" s="79"/>
    </row>
    <row r="500" ht="12">
      <c r="A500" s="79"/>
    </row>
    <row r="501" ht="12">
      <c r="A501" s="79"/>
    </row>
    <row r="502" ht="12">
      <c r="A502" s="79"/>
    </row>
    <row r="503" ht="12">
      <c r="A503" s="79"/>
    </row>
    <row r="504" ht="12">
      <c r="A504" s="79"/>
    </row>
    <row r="505" ht="12">
      <c r="A505" s="79"/>
    </row>
    <row r="506" ht="12">
      <c r="A506" s="79"/>
    </row>
    <row r="507" ht="12">
      <c r="A507" s="79"/>
    </row>
    <row r="508" ht="12">
      <c r="A508" s="79"/>
    </row>
    <row r="509" ht="12">
      <c r="A509" s="79"/>
    </row>
    <row r="510" ht="12">
      <c r="A510" s="79"/>
    </row>
    <row r="511" ht="12">
      <c r="A511" s="79"/>
    </row>
    <row r="512" ht="12">
      <c r="A512" s="79"/>
    </row>
    <row r="513" ht="12">
      <c r="A513" s="79"/>
    </row>
    <row r="514" ht="12">
      <c r="A514" s="79"/>
    </row>
    <row r="515" ht="12">
      <c r="A515" s="79"/>
    </row>
    <row r="516" ht="12">
      <c r="A516" s="79"/>
    </row>
    <row r="517" ht="12">
      <c r="A517" s="79"/>
    </row>
    <row r="518" ht="12">
      <c r="A518" s="79"/>
    </row>
    <row r="519" ht="12">
      <c r="A519" s="79"/>
    </row>
    <row r="520" ht="12">
      <c r="A520" s="79"/>
    </row>
    <row r="521" ht="12">
      <c r="A521" s="79"/>
    </row>
    <row r="522" ht="12">
      <c r="A522" s="79"/>
    </row>
    <row r="523" ht="12">
      <c r="A523" s="79"/>
    </row>
    <row r="524" ht="12">
      <c r="A524" s="79"/>
    </row>
    <row r="525" ht="12">
      <c r="A525" s="79"/>
    </row>
    <row r="526" ht="12">
      <c r="A526" s="79"/>
    </row>
    <row r="527" ht="12">
      <c r="A527" s="79"/>
    </row>
    <row r="528" ht="12">
      <c r="A528" s="79"/>
    </row>
    <row r="529" ht="12">
      <c r="A529" s="79"/>
    </row>
    <row r="530" ht="12">
      <c r="A530" s="79"/>
    </row>
    <row r="531" ht="12">
      <c r="A531" s="79"/>
    </row>
    <row r="532" ht="12">
      <c r="A532" s="79"/>
    </row>
    <row r="533" ht="12">
      <c r="A533" s="79"/>
    </row>
    <row r="534" ht="12">
      <c r="A534" s="79"/>
    </row>
    <row r="535" ht="12">
      <c r="A535" s="79"/>
    </row>
    <row r="536" ht="12">
      <c r="A536" s="79"/>
    </row>
    <row r="537" ht="12">
      <c r="A537" s="79"/>
    </row>
    <row r="538" ht="12">
      <c r="A538" s="79"/>
    </row>
    <row r="539" ht="12">
      <c r="A539" s="79"/>
    </row>
    <row r="540" ht="12">
      <c r="A540" s="79"/>
    </row>
    <row r="541" ht="12">
      <c r="A541" s="79"/>
    </row>
    <row r="542" ht="12">
      <c r="A542" s="79"/>
    </row>
    <row r="543" ht="12">
      <c r="A543" s="79"/>
    </row>
    <row r="544" ht="12">
      <c r="A544" s="79"/>
    </row>
    <row r="545" ht="12">
      <c r="A545" s="79"/>
    </row>
    <row r="546" ht="12">
      <c r="A546" s="79"/>
    </row>
    <row r="547" ht="12">
      <c r="A547" s="79"/>
    </row>
    <row r="548" ht="12">
      <c r="A548" s="79"/>
    </row>
    <row r="549" ht="12">
      <c r="A549" s="79"/>
    </row>
    <row r="550" ht="12">
      <c r="A550" s="79"/>
    </row>
    <row r="551" ht="12">
      <c r="A551" s="79"/>
    </row>
    <row r="552" ht="12">
      <c r="A552" s="79"/>
    </row>
    <row r="553" ht="12">
      <c r="A553" s="79"/>
    </row>
    <row r="554" ht="12">
      <c r="A554" s="79"/>
    </row>
    <row r="555" ht="12">
      <c r="A555" s="79"/>
    </row>
    <row r="556" ht="12">
      <c r="A556" s="79"/>
    </row>
    <row r="557" ht="12">
      <c r="A557" s="79"/>
    </row>
    <row r="558" ht="12">
      <c r="A558" s="79"/>
    </row>
    <row r="559" ht="12">
      <c r="A559" s="79"/>
    </row>
    <row r="560" ht="12">
      <c r="A560" s="79"/>
    </row>
    <row r="561" ht="12">
      <c r="A561" s="79"/>
    </row>
    <row r="562" ht="12">
      <c r="A562" s="79"/>
    </row>
    <row r="563" ht="12">
      <c r="A563" s="79"/>
    </row>
    <row r="564" ht="12">
      <c r="A564" s="79"/>
    </row>
    <row r="565" ht="12">
      <c r="A565" s="79"/>
    </row>
    <row r="566" ht="12">
      <c r="A566" s="79"/>
    </row>
    <row r="567" ht="12">
      <c r="A567" s="79"/>
    </row>
    <row r="568" ht="12">
      <c r="A568" s="79"/>
    </row>
    <row r="569" ht="12">
      <c r="A569" s="79"/>
    </row>
    <row r="570" ht="12">
      <c r="A570" s="79"/>
    </row>
    <row r="571" ht="12">
      <c r="A571" s="79"/>
    </row>
    <row r="572" ht="12">
      <c r="A572" s="79"/>
    </row>
    <row r="573" ht="12">
      <c r="A573" s="79"/>
    </row>
    <row r="574" ht="12">
      <c r="A574" s="79"/>
    </row>
    <row r="575" ht="12">
      <c r="A575" s="79"/>
    </row>
    <row r="576" ht="12">
      <c r="A576" s="79"/>
    </row>
    <row r="577" ht="12">
      <c r="A577" s="79"/>
    </row>
    <row r="578" ht="12">
      <c r="A578" s="79"/>
    </row>
    <row r="579" ht="12">
      <c r="A579" s="79"/>
    </row>
    <row r="580" ht="12">
      <c r="A580" s="79"/>
    </row>
    <row r="581" ht="12">
      <c r="A581" s="79"/>
    </row>
    <row r="582" ht="12">
      <c r="A582" s="79"/>
    </row>
    <row r="583" ht="12">
      <c r="A583" s="79"/>
    </row>
    <row r="584" ht="12">
      <c r="A584" s="79"/>
    </row>
    <row r="585" ht="12">
      <c r="A585" s="79"/>
    </row>
    <row r="586" ht="12">
      <c r="A586" s="79"/>
    </row>
    <row r="587" ht="12">
      <c r="A587" s="79"/>
    </row>
    <row r="588" ht="12">
      <c r="A588" s="79"/>
    </row>
    <row r="589" ht="12">
      <c r="A589" s="79"/>
    </row>
    <row r="590" ht="12">
      <c r="A590" s="79"/>
    </row>
    <row r="591" ht="12">
      <c r="A591" s="79"/>
    </row>
    <row r="592" ht="12">
      <c r="A592" s="79"/>
    </row>
    <row r="593" ht="12">
      <c r="A593" s="79"/>
    </row>
    <row r="594" ht="12">
      <c r="A594" s="79"/>
    </row>
    <row r="595" ht="12">
      <c r="A595" s="79"/>
    </row>
    <row r="596" ht="12">
      <c r="A596" s="79"/>
    </row>
    <row r="597" ht="12">
      <c r="A597" s="79"/>
    </row>
    <row r="598" ht="12">
      <c r="A598" s="79"/>
    </row>
    <row r="599" ht="12">
      <c r="A599" s="79"/>
    </row>
    <row r="600" ht="12">
      <c r="A600" s="79"/>
    </row>
    <row r="601" ht="12">
      <c r="A601" s="79"/>
    </row>
    <row r="602" ht="12">
      <c r="A602" s="79"/>
    </row>
    <row r="603" ht="12">
      <c r="A603" s="79"/>
    </row>
    <row r="604" ht="12">
      <c r="A604" s="79"/>
    </row>
    <row r="605" ht="12">
      <c r="A605" s="79"/>
    </row>
    <row r="606" ht="12">
      <c r="A606" s="79"/>
    </row>
    <row r="607" ht="12">
      <c r="A607" s="79"/>
    </row>
    <row r="608" ht="12">
      <c r="A608" s="79"/>
    </row>
    <row r="609" ht="12">
      <c r="A609" s="79"/>
    </row>
    <row r="610" ht="12">
      <c r="A610" s="79"/>
    </row>
    <row r="611" ht="12">
      <c r="A611" s="79"/>
    </row>
    <row r="612" ht="12">
      <c r="A612" s="79"/>
    </row>
    <row r="613" ht="12">
      <c r="A613" s="79"/>
    </row>
    <row r="614" ht="12">
      <c r="A614" s="79"/>
    </row>
    <row r="615" ht="12">
      <c r="A615" s="79"/>
    </row>
    <row r="616" ht="12">
      <c r="A616" s="79"/>
    </row>
    <row r="617" ht="12">
      <c r="A617" s="79"/>
    </row>
    <row r="618" ht="12">
      <c r="A618" s="79"/>
    </row>
    <row r="619" ht="12">
      <c r="A619" s="79"/>
    </row>
    <row r="620" ht="12">
      <c r="A620" s="79"/>
    </row>
    <row r="621" ht="12">
      <c r="A621" s="79"/>
    </row>
    <row r="622" ht="12">
      <c r="A622" s="79"/>
    </row>
    <row r="623" ht="12">
      <c r="A623" s="79"/>
    </row>
    <row r="624" ht="12">
      <c r="A624" s="79"/>
    </row>
    <row r="625" ht="12">
      <c r="A625" s="79"/>
    </row>
    <row r="626" ht="12">
      <c r="A626" s="79"/>
    </row>
    <row r="627" ht="12">
      <c r="A627" s="79"/>
    </row>
    <row r="628" ht="12">
      <c r="A628" s="79"/>
    </row>
    <row r="629" ht="12">
      <c r="A629" s="79"/>
    </row>
    <row r="630" ht="12">
      <c r="A630" s="79"/>
    </row>
    <row r="631" ht="12">
      <c r="A631" s="79"/>
    </row>
    <row r="632" ht="12">
      <c r="A632" s="79"/>
    </row>
    <row r="633" ht="12">
      <c r="A633" s="79"/>
    </row>
    <row r="634" ht="12">
      <c r="A634" s="79"/>
    </row>
    <row r="635" ht="12">
      <c r="A635" s="79"/>
    </row>
    <row r="636" ht="12">
      <c r="A636" s="79"/>
    </row>
    <row r="637" ht="12">
      <c r="A637" s="79"/>
    </row>
    <row r="638" ht="12">
      <c r="A638" s="79"/>
    </row>
    <row r="639" ht="12">
      <c r="A639" s="79"/>
    </row>
    <row r="640" ht="12">
      <c r="A640" s="79"/>
    </row>
    <row r="641" ht="12">
      <c r="A641" s="79"/>
    </row>
    <row r="642" ht="12">
      <c r="A642" s="79"/>
    </row>
    <row r="643" ht="12">
      <c r="A643" s="79"/>
    </row>
    <row r="644" ht="12">
      <c r="A644" s="79"/>
    </row>
    <row r="645" ht="12">
      <c r="A645" s="79"/>
    </row>
    <row r="646" ht="12">
      <c r="A646" s="79"/>
    </row>
    <row r="647" ht="12">
      <c r="A647" s="79"/>
    </row>
    <row r="648" ht="12">
      <c r="A648" s="79"/>
    </row>
    <row r="649" ht="12">
      <c r="A649" s="79"/>
    </row>
    <row r="650" ht="12">
      <c r="A650" s="79"/>
    </row>
    <row r="651" ht="12">
      <c r="A651" s="79"/>
    </row>
    <row r="652" ht="12">
      <c r="A652" s="79"/>
    </row>
    <row r="653" ht="12">
      <c r="A653" s="79"/>
    </row>
    <row r="654" ht="12">
      <c r="A654" s="79"/>
    </row>
    <row r="655" ht="12">
      <c r="A655" s="79"/>
    </row>
    <row r="656" ht="12">
      <c r="A656" s="79"/>
    </row>
    <row r="657" ht="12">
      <c r="A657" s="79"/>
    </row>
    <row r="658" ht="12">
      <c r="A658" s="79"/>
    </row>
    <row r="659" ht="12">
      <c r="A659" s="79"/>
    </row>
    <row r="660" ht="12">
      <c r="A660" s="79"/>
    </row>
    <row r="661" ht="12">
      <c r="A661" s="79"/>
    </row>
    <row r="662" ht="12">
      <c r="A662" s="79"/>
    </row>
    <row r="663" ht="12">
      <c r="A663" s="79"/>
    </row>
    <row r="664" ht="12">
      <c r="A664" s="79"/>
    </row>
    <row r="665" ht="12">
      <c r="A665" s="79"/>
    </row>
    <row r="666" ht="12">
      <c r="A666" s="79"/>
    </row>
    <row r="667" ht="12">
      <c r="A667" s="79"/>
    </row>
    <row r="668" ht="12">
      <c r="A668" s="79"/>
    </row>
    <row r="669" ht="12">
      <c r="A669" s="79"/>
    </row>
    <row r="670" ht="12">
      <c r="A670" s="79"/>
    </row>
    <row r="671" ht="12">
      <c r="A671" s="79"/>
    </row>
    <row r="672" ht="12">
      <c r="A672" s="79"/>
    </row>
    <row r="673" ht="12">
      <c r="A673" s="79"/>
    </row>
    <row r="674" ht="12">
      <c r="A674" s="79"/>
    </row>
    <row r="675" ht="12">
      <c r="A675" s="79"/>
    </row>
    <row r="676" ht="12">
      <c r="A676" s="79"/>
    </row>
    <row r="677" ht="12">
      <c r="A677" s="79"/>
    </row>
    <row r="678" ht="12">
      <c r="A678" s="79"/>
    </row>
    <row r="679" ht="12">
      <c r="A679" s="79"/>
    </row>
    <row r="680" ht="12">
      <c r="A680" s="79"/>
    </row>
    <row r="681" ht="12">
      <c r="A681" s="79"/>
    </row>
    <row r="682" ht="12">
      <c r="A682" s="79"/>
    </row>
    <row r="683" ht="12">
      <c r="A683" s="79"/>
    </row>
    <row r="684" ht="12">
      <c r="A684" s="79"/>
    </row>
    <row r="685" ht="12">
      <c r="A685" s="79"/>
    </row>
    <row r="686" ht="12">
      <c r="A686" s="79"/>
    </row>
    <row r="687" ht="12">
      <c r="A687" s="79"/>
    </row>
    <row r="688" ht="12">
      <c r="A688" s="79"/>
    </row>
    <row r="689" ht="12">
      <c r="A689" s="79"/>
    </row>
    <row r="690" ht="12">
      <c r="A690" s="79"/>
    </row>
    <row r="691" ht="12">
      <c r="A691" s="79"/>
    </row>
    <row r="692" ht="12">
      <c r="A692" s="79"/>
    </row>
    <row r="693" ht="12">
      <c r="A693" s="79"/>
    </row>
    <row r="694" ht="12">
      <c r="A694" s="79"/>
    </row>
    <row r="695" ht="12">
      <c r="A695" s="79"/>
    </row>
    <row r="696" ht="12">
      <c r="A696" s="79"/>
    </row>
    <row r="697" ht="12">
      <c r="A697" s="79"/>
    </row>
    <row r="698" ht="12">
      <c r="A698" s="79"/>
    </row>
    <row r="699" ht="12">
      <c r="A699" s="79"/>
    </row>
    <row r="700" ht="12">
      <c r="A700" s="79"/>
    </row>
    <row r="701" ht="12">
      <c r="A701" s="79"/>
    </row>
    <row r="702" ht="12">
      <c r="A702" s="79"/>
    </row>
    <row r="703" ht="12">
      <c r="A703" s="79"/>
    </row>
    <row r="704" ht="12">
      <c r="A704" s="79"/>
    </row>
    <row r="705" ht="12">
      <c r="A705" s="79"/>
    </row>
    <row r="706" ht="12">
      <c r="A706" s="79"/>
    </row>
    <row r="707" ht="12">
      <c r="A707" s="79"/>
    </row>
    <row r="708" ht="12">
      <c r="A708" s="79"/>
    </row>
    <row r="709" ht="12">
      <c r="A709" s="79"/>
    </row>
    <row r="710" ht="12">
      <c r="A710" s="79"/>
    </row>
    <row r="711" ht="12">
      <c r="A711" s="79"/>
    </row>
    <row r="712" ht="12">
      <c r="A712" s="79"/>
    </row>
    <row r="713" ht="12">
      <c r="A713" s="79"/>
    </row>
    <row r="714" ht="12">
      <c r="A714" s="79"/>
    </row>
    <row r="715" ht="12">
      <c r="A715" s="79"/>
    </row>
    <row r="716" ht="12">
      <c r="A716" s="79"/>
    </row>
    <row r="717" ht="12">
      <c r="A717" s="79"/>
    </row>
    <row r="718" ht="12">
      <c r="A718" s="79"/>
    </row>
    <row r="719" ht="12">
      <c r="A719" s="79"/>
    </row>
    <row r="720" ht="12">
      <c r="A720" s="79"/>
    </row>
    <row r="721" ht="12">
      <c r="A721" s="79"/>
    </row>
    <row r="722" ht="12">
      <c r="A722" s="79"/>
    </row>
    <row r="723" ht="12">
      <c r="A723" s="79"/>
    </row>
    <row r="724" ht="12">
      <c r="A724" s="79"/>
    </row>
    <row r="725" ht="12">
      <c r="A725" s="79"/>
    </row>
    <row r="726" ht="12">
      <c r="A726" s="79"/>
    </row>
    <row r="727" ht="12">
      <c r="A727" s="79"/>
    </row>
    <row r="728" ht="12">
      <c r="A728" s="79"/>
    </row>
    <row r="729" ht="12">
      <c r="A729" s="79"/>
    </row>
    <row r="730" ht="12">
      <c r="A730" s="79"/>
    </row>
    <row r="731" ht="12">
      <c r="A731" s="79"/>
    </row>
    <row r="732" ht="12">
      <c r="A732" s="79"/>
    </row>
    <row r="733" ht="12">
      <c r="A733" s="79"/>
    </row>
    <row r="734" ht="12">
      <c r="A734" s="79"/>
    </row>
    <row r="735" ht="12">
      <c r="A735" s="79"/>
    </row>
    <row r="736" ht="12">
      <c r="A736" s="79"/>
    </row>
    <row r="737" ht="12">
      <c r="A737" s="79"/>
    </row>
    <row r="738" ht="12">
      <c r="A738" s="79"/>
    </row>
    <row r="739" ht="12">
      <c r="A739" s="79"/>
    </row>
    <row r="740" ht="12">
      <c r="A740" s="79"/>
    </row>
    <row r="741" ht="12">
      <c r="A741" s="79"/>
    </row>
    <row r="742" ht="12">
      <c r="A742" s="79"/>
    </row>
    <row r="743" ht="12">
      <c r="A743" s="79"/>
    </row>
    <row r="744" ht="12">
      <c r="A744" s="79"/>
    </row>
    <row r="745" ht="12">
      <c r="A745" s="79"/>
    </row>
    <row r="746" ht="12">
      <c r="A746" s="79"/>
    </row>
    <row r="747" ht="12">
      <c r="A747" s="79"/>
    </row>
    <row r="748" ht="12">
      <c r="A748" s="79"/>
    </row>
    <row r="749" ht="12">
      <c r="A749" s="79"/>
    </row>
    <row r="750" ht="12">
      <c r="A750" s="79"/>
    </row>
    <row r="751" ht="12">
      <c r="A751" s="79"/>
    </row>
    <row r="752" ht="12">
      <c r="A752" s="79"/>
    </row>
    <row r="753" ht="12">
      <c r="A753" s="79"/>
    </row>
    <row r="754" ht="12">
      <c r="A754" s="79"/>
    </row>
    <row r="755" ht="12">
      <c r="A755" s="79"/>
    </row>
    <row r="756" ht="12">
      <c r="A756" s="79"/>
    </row>
    <row r="757" ht="12">
      <c r="A757" s="79"/>
    </row>
    <row r="758" ht="12">
      <c r="A758" s="79"/>
    </row>
    <row r="759" ht="12">
      <c r="A759" s="79"/>
    </row>
    <row r="760" ht="12">
      <c r="A760" s="79"/>
    </row>
    <row r="761" ht="12">
      <c r="A761" s="79"/>
    </row>
    <row r="762" ht="12">
      <c r="A762" s="79"/>
    </row>
    <row r="763" ht="12">
      <c r="A763" s="79"/>
    </row>
    <row r="764" ht="12">
      <c r="A764" s="79"/>
    </row>
    <row r="765" ht="12">
      <c r="A765" s="79"/>
    </row>
    <row r="766" ht="12">
      <c r="A766" s="79"/>
    </row>
    <row r="767" ht="12">
      <c r="A767" s="79"/>
    </row>
    <row r="768" ht="12">
      <c r="A768" s="79"/>
    </row>
    <row r="769" ht="12">
      <c r="A769" s="79"/>
    </row>
    <row r="770" ht="12">
      <c r="A770" s="79"/>
    </row>
    <row r="771" ht="12">
      <c r="A771" s="79"/>
    </row>
    <row r="772" ht="12">
      <c r="A772" s="79"/>
    </row>
    <row r="773" ht="12">
      <c r="A773" s="79"/>
    </row>
    <row r="774" ht="12">
      <c r="A774" s="79"/>
    </row>
    <row r="775" ht="12">
      <c r="A775" s="79"/>
    </row>
    <row r="776" ht="12">
      <c r="A776" s="79"/>
    </row>
    <row r="777" ht="12">
      <c r="A777" s="79"/>
    </row>
    <row r="778" ht="12">
      <c r="A778" s="79"/>
    </row>
    <row r="779" ht="12">
      <c r="A779" s="79"/>
    </row>
    <row r="780" ht="12">
      <c r="A780" s="79"/>
    </row>
    <row r="781" ht="12">
      <c r="A781" s="79"/>
    </row>
    <row r="782" ht="12">
      <c r="A782" s="79"/>
    </row>
    <row r="783" ht="12">
      <c r="A783" s="79"/>
    </row>
    <row r="784" ht="12">
      <c r="A784" s="79"/>
    </row>
    <row r="785" ht="12">
      <c r="A785" s="79"/>
    </row>
    <row r="786" ht="12">
      <c r="A786" s="79"/>
    </row>
    <row r="787" ht="12">
      <c r="A787" s="79"/>
    </row>
    <row r="788" ht="12">
      <c r="A788" s="79"/>
    </row>
    <row r="789" ht="12">
      <c r="A789" s="79"/>
    </row>
    <row r="790" ht="12">
      <c r="A790" s="79"/>
    </row>
    <row r="791" ht="12">
      <c r="A791" s="79"/>
    </row>
    <row r="792" ht="12">
      <c r="A792" s="79"/>
    </row>
    <row r="793" ht="12">
      <c r="A793" s="79"/>
    </row>
    <row r="794" ht="12">
      <c r="A794" s="79"/>
    </row>
    <row r="795" ht="12">
      <c r="A795" s="79"/>
    </row>
    <row r="796" ht="12">
      <c r="A796" s="79"/>
    </row>
    <row r="797" ht="12">
      <c r="A797" s="79"/>
    </row>
    <row r="798" ht="12">
      <c r="A798" s="79"/>
    </row>
    <row r="799" ht="12">
      <c r="A799" s="79"/>
    </row>
    <row r="800" ht="12">
      <c r="A800" s="79"/>
    </row>
    <row r="801" ht="12">
      <c r="A801" s="79"/>
    </row>
    <row r="802" ht="12">
      <c r="A802" s="79"/>
    </row>
    <row r="803" ht="12">
      <c r="A803" s="79"/>
    </row>
    <row r="804" ht="12">
      <c r="A804" s="79"/>
    </row>
    <row r="805" ht="12">
      <c r="A805" s="79"/>
    </row>
    <row r="806" ht="12">
      <c r="A806" s="79"/>
    </row>
    <row r="807" ht="12">
      <c r="A807" s="79"/>
    </row>
    <row r="808" ht="12">
      <c r="A808" s="79"/>
    </row>
    <row r="809" ht="12">
      <c r="A809" s="79"/>
    </row>
    <row r="810" ht="12">
      <c r="A810" s="79"/>
    </row>
    <row r="811" ht="12">
      <c r="A811" s="79"/>
    </row>
    <row r="812" ht="12">
      <c r="A812" s="79"/>
    </row>
    <row r="813" ht="12">
      <c r="A813" s="79"/>
    </row>
    <row r="814" ht="12">
      <c r="A814" s="79"/>
    </row>
    <row r="815" ht="12">
      <c r="A815" s="79"/>
    </row>
    <row r="816" ht="12">
      <c r="A816" s="79"/>
    </row>
    <row r="817" ht="12">
      <c r="A817" s="79"/>
    </row>
    <row r="818" ht="12">
      <c r="A818" s="79"/>
    </row>
    <row r="819" ht="12">
      <c r="A819" s="79"/>
    </row>
    <row r="820" ht="12">
      <c r="A820" s="79"/>
    </row>
    <row r="821" ht="12">
      <c r="A821" s="79"/>
    </row>
    <row r="822" ht="12">
      <c r="A822" s="79"/>
    </row>
    <row r="823" ht="12">
      <c r="A823" s="79"/>
    </row>
    <row r="824" ht="12">
      <c r="A824" s="79"/>
    </row>
    <row r="825" ht="12">
      <c r="A825" s="79"/>
    </row>
    <row r="826" ht="12">
      <c r="A826" s="79"/>
    </row>
    <row r="827" ht="12">
      <c r="A827" s="79"/>
    </row>
    <row r="828" ht="12">
      <c r="A828" s="79"/>
    </row>
    <row r="829" ht="12">
      <c r="A829" s="79"/>
    </row>
    <row r="830" ht="12">
      <c r="A830" s="79"/>
    </row>
    <row r="831" ht="12">
      <c r="A831" s="79"/>
    </row>
    <row r="832" ht="12">
      <c r="A832" s="79"/>
    </row>
    <row r="833" ht="12">
      <c r="A833" s="79"/>
    </row>
    <row r="834" ht="12">
      <c r="A834" s="79"/>
    </row>
    <row r="835" ht="12">
      <c r="A835" s="79"/>
    </row>
    <row r="836" ht="12">
      <c r="A836" s="79"/>
    </row>
    <row r="837" ht="12">
      <c r="A837" s="79"/>
    </row>
    <row r="838" ht="12">
      <c r="A838" s="79"/>
    </row>
    <row r="839" ht="12">
      <c r="A839" s="79"/>
    </row>
    <row r="840" ht="12">
      <c r="A840" s="79"/>
    </row>
    <row r="841" ht="12">
      <c r="A841" s="79"/>
    </row>
    <row r="842" ht="12">
      <c r="A842" s="79"/>
    </row>
    <row r="843" ht="12">
      <c r="A843" s="79"/>
    </row>
    <row r="844" ht="12">
      <c r="A844" s="79"/>
    </row>
    <row r="845" ht="12">
      <c r="A845" s="79"/>
    </row>
    <row r="846" ht="12">
      <c r="A846" s="79"/>
    </row>
    <row r="847" ht="12">
      <c r="A847" s="79"/>
    </row>
    <row r="848" ht="12">
      <c r="A848" s="79"/>
    </row>
    <row r="849" ht="12">
      <c r="A849" s="79"/>
    </row>
    <row r="850" ht="12">
      <c r="A850" s="79"/>
    </row>
    <row r="851" ht="12">
      <c r="A851" s="79"/>
    </row>
    <row r="852" ht="12">
      <c r="A852" s="79"/>
    </row>
    <row r="853" ht="12">
      <c r="A853" s="79"/>
    </row>
    <row r="854" ht="12">
      <c r="A854" s="79"/>
    </row>
    <row r="855" ht="12">
      <c r="A855" s="79"/>
    </row>
    <row r="856" ht="12">
      <c r="A856" s="79"/>
    </row>
    <row r="857" ht="12">
      <c r="A857" s="79"/>
    </row>
    <row r="858" ht="12">
      <c r="A858" s="79"/>
    </row>
    <row r="859" ht="12">
      <c r="A859" s="79"/>
    </row>
    <row r="860" ht="12">
      <c r="A860" s="79"/>
    </row>
    <row r="861" ht="12">
      <c r="A861" s="79"/>
    </row>
    <row r="862" ht="12">
      <c r="A862" s="79"/>
    </row>
    <row r="863" ht="12">
      <c r="A863" s="79"/>
    </row>
    <row r="864" ht="12">
      <c r="A864" s="79"/>
    </row>
    <row r="865" ht="12">
      <c r="A865" s="79"/>
    </row>
    <row r="866" ht="12">
      <c r="A866" s="79"/>
    </row>
    <row r="867" ht="12">
      <c r="A867" s="79"/>
    </row>
    <row r="868" ht="12">
      <c r="A868" s="79"/>
    </row>
    <row r="869" ht="12">
      <c r="A869" s="79"/>
    </row>
    <row r="870" ht="12">
      <c r="A870" s="79"/>
    </row>
    <row r="871" ht="12">
      <c r="A871" s="79"/>
    </row>
    <row r="872" ht="12">
      <c r="A872" s="79"/>
    </row>
    <row r="873" ht="12">
      <c r="A873" s="79"/>
    </row>
    <row r="874" ht="12">
      <c r="A874" s="79"/>
    </row>
    <row r="875" ht="12">
      <c r="A875" s="79"/>
    </row>
    <row r="876" ht="12">
      <c r="A876" s="79"/>
    </row>
    <row r="877" ht="12">
      <c r="A877" s="79"/>
    </row>
    <row r="878" ht="12">
      <c r="A878" s="79"/>
    </row>
    <row r="879" ht="12">
      <c r="A879" s="79"/>
    </row>
    <row r="880" ht="12">
      <c r="A880" s="79"/>
    </row>
    <row r="881" ht="12">
      <c r="A881" s="79"/>
    </row>
    <row r="882" ht="12">
      <c r="A882" s="79"/>
    </row>
    <row r="883" ht="12">
      <c r="A883" s="79"/>
    </row>
    <row r="884" ht="12">
      <c r="A884" s="79"/>
    </row>
    <row r="885" ht="12">
      <c r="A885" s="79"/>
    </row>
    <row r="886" ht="12">
      <c r="A886" s="79"/>
    </row>
    <row r="887" ht="12">
      <c r="A887" s="79"/>
    </row>
    <row r="888" ht="12">
      <c r="A888" s="79"/>
    </row>
    <row r="889" ht="12">
      <c r="A889" s="79"/>
    </row>
    <row r="890" ht="12">
      <c r="A890" s="79"/>
    </row>
    <row r="891" ht="12">
      <c r="A891" s="79"/>
    </row>
    <row r="892" ht="12">
      <c r="A892" s="79"/>
    </row>
    <row r="893" ht="12">
      <c r="A893" s="79"/>
    </row>
    <row r="894" ht="12">
      <c r="A894" s="79"/>
    </row>
    <row r="895" ht="12">
      <c r="A895" s="79"/>
    </row>
    <row r="896" ht="12">
      <c r="A896" s="79"/>
    </row>
    <row r="897" ht="12">
      <c r="A897" s="79"/>
    </row>
    <row r="898" ht="12">
      <c r="A898" s="79"/>
    </row>
    <row r="899" ht="12">
      <c r="A899" s="79"/>
    </row>
    <row r="900" ht="12">
      <c r="A900" s="79"/>
    </row>
    <row r="901" ht="12">
      <c r="A901" s="79"/>
    </row>
    <row r="902" ht="12">
      <c r="A902" s="79"/>
    </row>
    <row r="903" ht="12">
      <c r="A903" s="79"/>
    </row>
    <row r="904" ht="12">
      <c r="A904" s="79"/>
    </row>
    <row r="905" ht="12">
      <c r="A905" s="79"/>
    </row>
    <row r="906" ht="12">
      <c r="A906" s="79"/>
    </row>
    <row r="907" ht="12">
      <c r="A907" s="79"/>
    </row>
    <row r="908" ht="12">
      <c r="A908" s="79"/>
    </row>
    <row r="909" ht="12">
      <c r="A909" s="79"/>
    </row>
    <row r="910" ht="12">
      <c r="A910" s="79"/>
    </row>
    <row r="911" ht="12">
      <c r="A911" s="79"/>
    </row>
    <row r="912" ht="12">
      <c r="A912" s="79"/>
    </row>
    <row r="913" ht="12">
      <c r="A913" s="79"/>
    </row>
    <row r="914" ht="12">
      <c r="A914" s="79"/>
    </row>
    <row r="915" ht="12">
      <c r="A915" s="79"/>
    </row>
    <row r="916" ht="12">
      <c r="A916" s="79"/>
    </row>
    <row r="917" ht="12">
      <c r="A917" s="79"/>
    </row>
    <row r="918" ht="12">
      <c r="A918" s="79"/>
    </row>
    <row r="919" ht="12">
      <c r="A919" s="79"/>
    </row>
    <row r="920" ht="12">
      <c r="A920" s="79"/>
    </row>
    <row r="921" ht="12">
      <c r="A921" s="79"/>
    </row>
    <row r="922" ht="12">
      <c r="A922" s="79"/>
    </row>
    <row r="923" ht="12">
      <c r="A923" s="79"/>
    </row>
    <row r="924" ht="12">
      <c r="A924" s="79"/>
    </row>
    <row r="925" ht="12">
      <c r="A925" s="79"/>
    </row>
    <row r="926" ht="12">
      <c r="A926" s="79"/>
    </row>
    <row r="927" ht="12">
      <c r="A927" s="79"/>
    </row>
    <row r="928" ht="12">
      <c r="A928" s="79"/>
    </row>
    <row r="929" ht="12">
      <c r="A929" s="79"/>
    </row>
    <row r="930" ht="12">
      <c r="A930" s="79"/>
    </row>
    <row r="931" ht="12">
      <c r="A931" s="79"/>
    </row>
    <row r="932" ht="12">
      <c r="A932" s="79"/>
    </row>
    <row r="933" ht="12">
      <c r="A933" s="79"/>
    </row>
    <row r="934" ht="12">
      <c r="A934" s="79"/>
    </row>
    <row r="935" ht="12">
      <c r="A935" s="79"/>
    </row>
    <row r="936" ht="12">
      <c r="A936" s="79"/>
    </row>
    <row r="937" ht="12">
      <c r="A937" s="79"/>
    </row>
    <row r="938" ht="12">
      <c r="A938" s="79"/>
    </row>
    <row r="939" ht="12">
      <c r="A939" s="79"/>
    </row>
    <row r="940" ht="12">
      <c r="A940" s="79"/>
    </row>
    <row r="941" ht="12">
      <c r="A941" s="79"/>
    </row>
    <row r="942" ht="12">
      <c r="A942" s="79"/>
    </row>
    <row r="943" ht="12">
      <c r="A943" s="79"/>
    </row>
    <row r="944" ht="12">
      <c r="A944" s="79"/>
    </row>
    <row r="945" ht="12">
      <c r="A945" s="79"/>
    </row>
    <row r="946" ht="12">
      <c r="A946" s="79"/>
    </row>
    <row r="947" ht="12">
      <c r="A947" s="79"/>
    </row>
    <row r="948" ht="12">
      <c r="A948" s="79"/>
    </row>
    <row r="949" ht="12">
      <c r="A949" s="79"/>
    </row>
    <row r="950" ht="12">
      <c r="A950" s="79"/>
    </row>
    <row r="951" ht="12">
      <c r="A951" s="79"/>
    </row>
    <row r="952" ht="12">
      <c r="A952" s="79"/>
    </row>
    <row r="953" ht="12">
      <c r="A953" s="79"/>
    </row>
    <row r="954" ht="12">
      <c r="A954" s="79"/>
    </row>
    <row r="955" ht="12">
      <c r="A955" s="79"/>
    </row>
    <row r="956" ht="12">
      <c r="A956" s="79"/>
    </row>
    <row r="957" ht="12">
      <c r="A957" s="79"/>
    </row>
    <row r="958" ht="12">
      <c r="A958" s="79"/>
    </row>
    <row r="959" ht="12">
      <c r="A959" s="79"/>
    </row>
    <row r="960" ht="12">
      <c r="A960" s="79"/>
    </row>
    <row r="961" ht="12">
      <c r="A961" s="79"/>
    </row>
    <row r="962" ht="12">
      <c r="A962" s="79"/>
    </row>
    <row r="963" ht="12">
      <c r="A963" s="79"/>
    </row>
    <row r="964" ht="12">
      <c r="A964" s="79"/>
    </row>
    <row r="965" ht="12">
      <c r="A965" s="79"/>
    </row>
    <row r="966" ht="12">
      <c r="A966" s="79"/>
    </row>
    <row r="967" ht="12">
      <c r="A967" s="79"/>
    </row>
    <row r="968" ht="12">
      <c r="A968" s="79"/>
    </row>
    <row r="969" ht="12">
      <c r="A969" s="79"/>
    </row>
    <row r="970" ht="12">
      <c r="A970" s="79"/>
    </row>
    <row r="971" ht="12">
      <c r="A971" s="79"/>
    </row>
    <row r="972" ht="12">
      <c r="A972" s="79"/>
    </row>
    <row r="973" ht="12">
      <c r="A973" s="79"/>
    </row>
    <row r="974" ht="12">
      <c r="A974" s="79"/>
    </row>
    <row r="975" ht="12">
      <c r="A975" s="79"/>
    </row>
    <row r="976" ht="12">
      <c r="A976" s="79"/>
    </row>
    <row r="977" ht="12">
      <c r="A977" s="79"/>
    </row>
    <row r="978" ht="12">
      <c r="A978" s="79"/>
    </row>
    <row r="979" ht="12">
      <c r="A979" s="79"/>
    </row>
    <row r="980" ht="12">
      <c r="A980" s="79"/>
    </row>
    <row r="981" ht="12">
      <c r="A981" s="79"/>
    </row>
    <row r="982" ht="12">
      <c r="A982" s="79"/>
    </row>
    <row r="983" ht="12">
      <c r="A983" s="79"/>
    </row>
    <row r="984" ht="12">
      <c r="A984" s="79"/>
    </row>
    <row r="985" ht="12">
      <c r="A985" s="79"/>
    </row>
    <row r="986" ht="12">
      <c r="A986" s="79"/>
    </row>
    <row r="987" ht="12">
      <c r="A987" s="79"/>
    </row>
    <row r="988" ht="12">
      <c r="A988" s="79"/>
    </row>
    <row r="989" ht="12">
      <c r="A989" s="79"/>
    </row>
    <row r="990" ht="12">
      <c r="A990" s="79"/>
    </row>
    <row r="991" ht="12">
      <c r="A991" s="79"/>
    </row>
    <row r="992" ht="12">
      <c r="A992" s="79"/>
    </row>
    <row r="993" ht="12">
      <c r="A993" s="79"/>
    </row>
    <row r="994" ht="12">
      <c r="A994" s="79"/>
    </row>
    <row r="995" ht="12">
      <c r="A995" s="79"/>
    </row>
    <row r="996" ht="12">
      <c r="A996" s="79"/>
    </row>
    <row r="997" ht="12">
      <c r="A997" s="79"/>
    </row>
    <row r="998" ht="12">
      <c r="A998" s="79"/>
    </row>
    <row r="999" ht="12">
      <c r="A999" s="79"/>
    </row>
    <row r="1000" ht="12">
      <c r="A1000" s="79"/>
    </row>
    <row r="1001" ht="12">
      <c r="A1001" s="79"/>
    </row>
    <row r="1002" ht="12">
      <c r="A1002" s="79"/>
    </row>
    <row r="1003" ht="12">
      <c r="A1003" s="79"/>
    </row>
    <row r="1004" ht="12">
      <c r="A1004" s="79"/>
    </row>
    <row r="1005" ht="12">
      <c r="A1005" s="79"/>
    </row>
    <row r="1006" ht="12">
      <c r="A1006" s="79"/>
    </row>
    <row r="1007" ht="12">
      <c r="A1007" s="79"/>
    </row>
    <row r="1008" ht="12">
      <c r="A1008" s="79"/>
    </row>
    <row r="1009" ht="12">
      <c r="A1009" s="79"/>
    </row>
    <row r="1010" ht="12">
      <c r="A1010" s="79"/>
    </row>
    <row r="1011" ht="12">
      <c r="A1011" s="79"/>
    </row>
    <row r="1012" ht="12">
      <c r="A1012" s="79"/>
    </row>
    <row r="1013" ht="12">
      <c r="A1013" s="79"/>
    </row>
    <row r="1014" ht="12">
      <c r="A1014" s="79"/>
    </row>
    <row r="1015" ht="12">
      <c r="A1015" s="79"/>
    </row>
    <row r="1016" ht="12">
      <c r="A1016" s="79"/>
    </row>
    <row r="1017" ht="12">
      <c r="A1017" s="79"/>
    </row>
    <row r="1018" ht="12">
      <c r="A1018" s="79"/>
    </row>
    <row r="1019" ht="12">
      <c r="A1019" s="79"/>
    </row>
    <row r="1020" ht="12">
      <c r="A1020" s="79"/>
    </row>
    <row r="1021" ht="12">
      <c r="A1021" s="79"/>
    </row>
    <row r="1022" ht="12">
      <c r="A1022" s="79"/>
    </row>
    <row r="1023" ht="12">
      <c r="A1023" s="79"/>
    </row>
    <row r="1024" ht="12">
      <c r="A1024" s="79"/>
    </row>
    <row r="1025" ht="12">
      <c r="A1025" s="79"/>
    </row>
    <row r="1026" ht="12">
      <c r="A1026" s="79"/>
    </row>
    <row r="1027" ht="12">
      <c r="A1027" s="79"/>
    </row>
    <row r="1028" ht="12">
      <c r="A1028" s="79"/>
    </row>
    <row r="1029" ht="12">
      <c r="A1029" s="79"/>
    </row>
    <row r="1030" ht="12">
      <c r="A1030" s="79"/>
    </row>
    <row r="1031" ht="12">
      <c r="A1031" s="79"/>
    </row>
    <row r="1032" ht="12">
      <c r="A1032" s="79"/>
    </row>
    <row r="1033" ht="12">
      <c r="A1033" s="79"/>
    </row>
    <row r="1034" ht="12">
      <c r="A1034" s="79"/>
    </row>
    <row r="1035" ht="12">
      <c r="A1035" s="79"/>
    </row>
    <row r="1036" ht="12">
      <c r="A1036" s="79"/>
    </row>
    <row r="1037" ht="12">
      <c r="A1037" s="79"/>
    </row>
    <row r="1038" ht="12">
      <c r="A1038" s="79"/>
    </row>
    <row r="1039" ht="12">
      <c r="A1039" s="79"/>
    </row>
    <row r="1040" ht="12">
      <c r="A1040" s="79"/>
    </row>
    <row r="1041" ht="12">
      <c r="A1041" s="79"/>
    </row>
    <row r="1042" ht="12">
      <c r="A1042" s="79"/>
    </row>
    <row r="1043" ht="12">
      <c r="A1043" s="79"/>
    </row>
    <row r="1044" ht="12">
      <c r="A1044" s="79"/>
    </row>
    <row r="1045" ht="12">
      <c r="A1045" s="79"/>
    </row>
    <row r="1046" ht="12">
      <c r="A1046" s="79"/>
    </row>
    <row r="1047" ht="12">
      <c r="A1047" s="79"/>
    </row>
    <row r="1048" ht="12">
      <c r="A1048" s="79"/>
    </row>
    <row r="1049" ht="12">
      <c r="A1049" s="79"/>
    </row>
    <row r="1050" ht="12">
      <c r="A1050" s="79"/>
    </row>
    <row r="1051" ht="12">
      <c r="A1051" s="79"/>
    </row>
    <row r="1052" ht="12">
      <c r="A1052" s="79"/>
    </row>
    <row r="1053" ht="12">
      <c r="A1053" s="79"/>
    </row>
    <row r="1054" ht="12">
      <c r="A1054" s="79"/>
    </row>
    <row r="1055" ht="12">
      <c r="A1055" s="79"/>
    </row>
    <row r="1056" ht="12">
      <c r="A1056" s="79"/>
    </row>
    <row r="1057" ht="12">
      <c r="A1057" s="79"/>
    </row>
    <row r="1058" ht="12">
      <c r="A1058" s="79"/>
    </row>
    <row r="1059" ht="12">
      <c r="A1059" s="79"/>
    </row>
    <row r="1060" ht="12">
      <c r="A1060" s="79"/>
    </row>
    <row r="1061" ht="12">
      <c r="A1061" s="79"/>
    </row>
    <row r="1062" ht="12">
      <c r="A1062" s="79"/>
    </row>
    <row r="1063" ht="12">
      <c r="A1063" s="79"/>
    </row>
    <row r="1064" ht="12">
      <c r="A1064" s="79"/>
    </row>
    <row r="1065" ht="12">
      <c r="A1065" s="79"/>
    </row>
    <row r="1066" ht="12">
      <c r="A1066" s="79"/>
    </row>
    <row r="1067" ht="12">
      <c r="A1067" s="79"/>
    </row>
    <row r="1068" ht="12">
      <c r="A1068" s="79"/>
    </row>
    <row r="1069" ht="12">
      <c r="A1069" s="79"/>
    </row>
    <row r="1070" ht="12">
      <c r="A1070" s="79"/>
    </row>
    <row r="1071" ht="12">
      <c r="A1071" s="79"/>
    </row>
    <row r="1072" ht="12">
      <c r="A1072" s="79"/>
    </row>
    <row r="1073" ht="12">
      <c r="A1073" s="79"/>
    </row>
    <row r="1074" ht="12">
      <c r="A1074" s="79"/>
    </row>
    <row r="1075" ht="12">
      <c r="A1075" s="79"/>
    </row>
    <row r="1076" ht="12">
      <c r="A1076" s="79"/>
    </row>
    <row r="1077" ht="12">
      <c r="A1077" s="79"/>
    </row>
    <row r="1078" ht="12">
      <c r="A1078" s="79"/>
    </row>
    <row r="1079" ht="12">
      <c r="A1079" s="79"/>
    </row>
    <row r="1080" ht="12">
      <c r="A1080" s="79"/>
    </row>
    <row r="1081" ht="12">
      <c r="A1081" s="79"/>
    </row>
    <row r="1082" ht="12">
      <c r="A1082" s="79"/>
    </row>
    <row r="1083" ht="12">
      <c r="A1083" s="79"/>
    </row>
    <row r="1084" ht="12">
      <c r="A1084" s="79"/>
    </row>
    <row r="1085" ht="12">
      <c r="A1085" s="79"/>
    </row>
    <row r="1086" ht="12">
      <c r="A1086" s="79"/>
    </row>
    <row r="1087" ht="12">
      <c r="A1087" s="79"/>
    </row>
    <row r="1088" ht="12">
      <c r="A1088" s="79"/>
    </row>
    <row r="1089" ht="12">
      <c r="A1089" s="79"/>
    </row>
    <row r="1090" ht="12">
      <c r="A1090" s="79"/>
    </row>
    <row r="1091" ht="12">
      <c r="A1091" s="79"/>
    </row>
    <row r="1092" ht="12">
      <c r="A1092" s="79"/>
    </row>
    <row r="1093" ht="12">
      <c r="A1093" s="79"/>
    </row>
    <row r="1094" ht="12">
      <c r="A1094" s="79"/>
    </row>
    <row r="1095" ht="12">
      <c r="A1095" s="79"/>
    </row>
    <row r="1096" ht="12">
      <c r="A1096" s="79"/>
    </row>
    <row r="1097" ht="12">
      <c r="A1097" s="79"/>
    </row>
    <row r="1098" ht="12">
      <c r="A1098" s="79"/>
    </row>
    <row r="1099" ht="12">
      <c r="A1099" s="79"/>
    </row>
    <row r="1100" ht="12">
      <c r="A1100" s="79"/>
    </row>
    <row r="1101" ht="12">
      <c r="A1101" s="79"/>
    </row>
    <row r="1102" ht="12">
      <c r="A1102" s="79"/>
    </row>
    <row r="1103" ht="12">
      <c r="A1103" s="79"/>
    </row>
    <row r="1104" ht="12">
      <c r="A1104" s="79"/>
    </row>
    <row r="1105" ht="12">
      <c r="A1105" s="79"/>
    </row>
    <row r="1106" ht="12">
      <c r="A1106" s="79"/>
    </row>
    <row r="1107" ht="12">
      <c r="A1107" s="79"/>
    </row>
    <row r="1108" ht="12">
      <c r="A1108" s="79"/>
    </row>
    <row r="1109" ht="12">
      <c r="A1109" s="79"/>
    </row>
    <row r="1110" ht="12">
      <c r="A1110" s="79"/>
    </row>
    <row r="1111" ht="12">
      <c r="A1111" s="79"/>
    </row>
    <row r="1112" ht="12">
      <c r="A1112" s="79"/>
    </row>
    <row r="1113" ht="12">
      <c r="A1113" s="79"/>
    </row>
    <row r="1114" ht="12">
      <c r="A1114" s="79"/>
    </row>
    <row r="1115" ht="12">
      <c r="A1115" s="79"/>
    </row>
    <row r="1116" ht="12">
      <c r="A1116" s="79"/>
    </row>
    <row r="1117" ht="12">
      <c r="A1117" s="79"/>
    </row>
    <row r="1118" ht="12">
      <c r="A1118" s="79"/>
    </row>
    <row r="1119" ht="12">
      <c r="A1119" s="79"/>
    </row>
    <row r="1120" ht="12">
      <c r="A1120" s="79"/>
    </row>
    <row r="1121" ht="12">
      <c r="A1121" s="79"/>
    </row>
    <row r="1122" ht="12">
      <c r="A1122" s="79"/>
    </row>
    <row r="1123" ht="12">
      <c r="A1123" s="79"/>
    </row>
    <row r="1124" ht="12">
      <c r="A1124" s="79"/>
    </row>
    <row r="1125" ht="12">
      <c r="A1125" s="79"/>
    </row>
    <row r="1126" ht="12">
      <c r="A1126" s="79"/>
    </row>
    <row r="1127" ht="12">
      <c r="A1127" s="79"/>
    </row>
    <row r="1128" ht="12">
      <c r="A1128" s="79"/>
    </row>
    <row r="1129" ht="12">
      <c r="A1129" s="79"/>
    </row>
    <row r="1130" ht="12">
      <c r="A1130" s="79"/>
    </row>
    <row r="1131" ht="12">
      <c r="A1131" s="79"/>
    </row>
    <row r="1132" ht="12">
      <c r="A1132" s="79"/>
    </row>
    <row r="1133" ht="12">
      <c r="A1133" s="79"/>
    </row>
    <row r="1134" ht="12">
      <c r="A1134" s="79"/>
    </row>
    <row r="1135" ht="12">
      <c r="A1135" s="79"/>
    </row>
    <row r="1136" ht="12">
      <c r="A1136" s="79"/>
    </row>
    <row r="1137" ht="12">
      <c r="A1137" s="79"/>
    </row>
    <row r="1138" ht="12">
      <c r="A1138" s="79"/>
    </row>
    <row r="1139" ht="12">
      <c r="A1139" s="79"/>
    </row>
    <row r="1140" ht="12">
      <c r="A1140" s="79"/>
    </row>
    <row r="1141" ht="12">
      <c r="A1141" s="79"/>
    </row>
    <row r="1142" ht="12">
      <c r="A1142" s="79"/>
    </row>
    <row r="1143" ht="12">
      <c r="A1143" s="79"/>
    </row>
    <row r="1144" ht="12">
      <c r="A1144" s="79"/>
    </row>
    <row r="1145" ht="12">
      <c r="A1145" s="79"/>
    </row>
    <row r="1146" ht="12">
      <c r="A1146" s="79"/>
    </row>
    <row r="1147" ht="12">
      <c r="A1147" s="79"/>
    </row>
    <row r="1148" ht="12">
      <c r="A1148" s="79"/>
    </row>
    <row r="1149" ht="12">
      <c r="A1149" s="79"/>
    </row>
    <row r="1150" ht="12">
      <c r="A1150" s="79"/>
    </row>
    <row r="1151" ht="12">
      <c r="A1151" s="79"/>
    </row>
    <row r="1152" ht="12">
      <c r="A1152" s="79"/>
    </row>
    <row r="1153" ht="12">
      <c r="A1153" s="79"/>
    </row>
    <row r="1154" ht="12">
      <c r="A1154" s="79"/>
    </row>
    <row r="1155" ht="12">
      <c r="A1155" s="79"/>
    </row>
    <row r="1156" ht="12">
      <c r="A1156" s="79"/>
    </row>
    <row r="1157" ht="12">
      <c r="A1157" s="79"/>
    </row>
    <row r="1158" ht="12">
      <c r="A1158" s="79"/>
    </row>
    <row r="1159" ht="12">
      <c r="A1159" s="79"/>
    </row>
    <row r="1160" ht="12">
      <c r="A1160" s="79"/>
    </row>
    <row r="1161" ht="12">
      <c r="A1161" s="79"/>
    </row>
    <row r="1162" ht="12">
      <c r="A1162" s="79"/>
    </row>
    <row r="1163" ht="12">
      <c r="A1163" s="79"/>
    </row>
    <row r="1164" ht="12">
      <c r="A1164" s="79"/>
    </row>
    <row r="1165" ht="12">
      <c r="A1165" s="79"/>
    </row>
    <row r="1166" ht="12">
      <c r="A1166" s="79"/>
    </row>
    <row r="1167" ht="12">
      <c r="A1167" s="79"/>
    </row>
    <row r="1168" ht="12">
      <c r="A1168" s="79"/>
    </row>
    <row r="1169" ht="12">
      <c r="A1169" s="79"/>
    </row>
    <row r="1170" ht="12">
      <c r="A1170" s="79"/>
    </row>
    <row r="1171" ht="12">
      <c r="A1171" s="79"/>
    </row>
    <row r="1172" ht="12">
      <c r="A1172" s="79"/>
    </row>
    <row r="1173" ht="12">
      <c r="A1173" s="79"/>
    </row>
    <row r="1174" ht="12">
      <c r="A1174" s="79"/>
    </row>
    <row r="1175" ht="12">
      <c r="A1175" s="79"/>
    </row>
    <row r="1176" ht="12">
      <c r="A1176" s="79"/>
    </row>
    <row r="1177" ht="12">
      <c r="A1177" s="79"/>
    </row>
    <row r="1178" ht="12">
      <c r="A1178" s="79"/>
    </row>
    <row r="1179" ht="12">
      <c r="A1179" s="79"/>
    </row>
    <row r="1180" ht="12">
      <c r="A1180" s="79"/>
    </row>
    <row r="1181" ht="12">
      <c r="A1181" s="79"/>
    </row>
    <row r="1182" ht="12">
      <c r="A1182" s="79"/>
    </row>
    <row r="1183" ht="12">
      <c r="A1183" s="79"/>
    </row>
    <row r="1184" ht="12">
      <c r="A1184" s="79"/>
    </row>
    <row r="1185" ht="12">
      <c r="A1185" s="79"/>
    </row>
    <row r="1186" ht="12">
      <c r="A1186" s="79"/>
    </row>
    <row r="1187" ht="12">
      <c r="A1187" s="79"/>
    </row>
    <row r="1188" ht="12">
      <c r="A1188" s="79"/>
    </row>
    <row r="1189" ht="12">
      <c r="A1189" s="79"/>
    </row>
    <row r="1190" ht="12">
      <c r="A1190" s="79"/>
    </row>
    <row r="1191" ht="12">
      <c r="A1191" s="79"/>
    </row>
    <row r="1192" ht="12">
      <c r="A1192" s="79"/>
    </row>
    <row r="1193" ht="12">
      <c r="A1193" s="79"/>
    </row>
    <row r="1194" ht="12">
      <c r="A1194" s="79"/>
    </row>
    <row r="1195" ht="12">
      <c r="A1195" s="79"/>
    </row>
    <row r="1196" ht="12">
      <c r="A1196" s="79"/>
    </row>
    <row r="1197" ht="12">
      <c r="A1197" s="79"/>
    </row>
    <row r="1198" ht="12">
      <c r="A1198" s="79"/>
    </row>
    <row r="1199" ht="12">
      <c r="A1199" s="79"/>
    </row>
    <row r="1200" ht="12">
      <c r="A1200" s="79"/>
    </row>
    <row r="1201" ht="12">
      <c r="A1201" s="79"/>
    </row>
    <row r="1202" ht="12">
      <c r="A1202" s="79"/>
    </row>
    <row r="1203" ht="12">
      <c r="A1203" s="79"/>
    </row>
    <row r="1204" ht="12">
      <c r="A1204" s="79"/>
    </row>
    <row r="1205" ht="12">
      <c r="A1205" s="79"/>
    </row>
    <row r="1206" ht="12">
      <c r="A1206" s="79"/>
    </row>
    <row r="1207" ht="12">
      <c r="A1207" s="79"/>
    </row>
    <row r="1208" ht="12">
      <c r="A1208" s="79"/>
    </row>
    <row r="1209" ht="12">
      <c r="A1209" s="79"/>
    </row>
    <row r="1210" ht="12">
      <c r="A1210" s="79"/>
    </row>
    <row r="1211" ht="12">
      <c r="A1211" s="79"/>
    </row>
    <row r="1212" ht="12">
      <c r="A1212" s="79"/>
    </row>
    <row r="1213" ht="12">
      <c r="A1213" s="79"/>
    </row>
    <row r="1214" ht="12">
      <c r="A1214" s="79"/>
    </row>
    <row r="1215" ht="12">
      <c r="A1215" s="79"/>
    </row>
    <row r="1216" ht="12">
      <c r="A1216" s="79"/>
    </row>
    <row r="1217" ht="12">
      <c r="A1217" s="79"/>
    </row>
    <row r="1218" ht="12">
      <c r="A1218" s="79"/>
    </row>
    <row r="1219" ht="12">
      <c r="A1219" s="79"/>
    </row>
    <row r="1220" ht="12">
      <c r="A1220" s="79"/>
    </row>
    <row r="1221" ht="12">
      <c r="A1221" s="79"/>
    </row>
    <row r="1222" ht="12">
      <c r="A1222" s="79"/>
    </row>
    <row r="1223" ht="12">
      <c r="A1223" s="79"/>
    </row>
    <row r="1224" ht="12">
      <c r="A1224" s="79"/>
    </row>
    <row r="1225" ht="12">
      <c r="A1225" s="79"/>
    </row>
    <row r="1226" ht="12">
      <c r="A1226" s="79"/>
    </row>
    <row r="1227" ht="12">
      <c r="A1227" s="79"/>
    </row>
    <row r="1228" ht="12">
      <c r="A1228" s="79"/>
    </row>
    <row r="1229" ht="12">
      <c r="A1229" s="79"/>
    </row>
    <row r="1230" ht="12">
      <c r="A1230" s="79"/>
    </row>
    <row r="1231" ht="12">
      <c r="A1231" s="79"/>
    </row>
    <row r="1232" ht="12">
      <c r="A1232" s="79"/>
    </row>
    <row r="1233" ht="12">
      <c r="A1233" s="79"/>
    </row>
    <row r="1234" ht="12">
      <c r="A1234" s="79"/>
    </row>
    <row r="1235" ht="12">
      <c r="A1235" s="79"/>
    </row>
    <row r="1236" ht="12">
      <c r="A1236" s="79"/>
    </row>
    <row r="1237" ht="12">
      <c r="A1237" s="79"/>
    </row>
    <row r="1238" ht="12">
      <c r="A1238" s="79"/>
    </row>
    <row r="1239" ht="12">
      <c r="A1239" s="79"/>
    </row>
    <row r="1240" ht="12">
      <c r="A1240" s="79"/>
    </row>
    <row r="1241" ht="12">
      <c r="A1241" s="79"/>
    </row>
    <row r="1242" ht="12">
      <c r="A1242" s="79"/>
    </row>
    <row r="1243" ht="12">
      <c r="A1243" s="79"/>
    </row>
    <row r="1244" ht="12">
      <c r="A1244" s="79"/>
    </row>
    <row r="1245" ht="12">
      <c r="A1245" s="79"/>
    </row>
    <row r="1246" ht="12">
      <c r="A1246" s="79"/>
    </row>
    <row r="1247" ht="12">
      <c r="A1247" s="79"/>
    </row>
    <row r="1248" ht="12">
      <c r="A1248" s="79"/>
    </row>
    <row r="1249" ht="12">
      <c r="A1249" s="79"/>
    </row>
    <row r="1250" ht="12">
      <c r="A1250" s="79"/>
    </row>
    <row r="1251" ht="12">
      <c r="A1251" s="79"/>
    </row>
    <row r="1252" ht="12">
      <c r="A1252" s="79"/>
    </row>
    <row r="1253" ht="12">
      <c r="A1253" s="79"/>
    </row>
    <row r="1254" ht="12">
      <c r="A1254" s="79"/>
    </row>
    <row r="1255" ht="12">
      <c r="A1255" s="79"/>
    </row>
    <row r="1256" ht="12">
      <c r="A1256" s="79"/>
    </row>
    <row r="1257" ht="12">
      <c r="A1257" s="79"/>
    </row>
    <row r="1258" ht="12">
      <c r="A1258" s="79"/>
    </row>
    <row r="1259" ht="12">
      <c r="A1259" s="79"/>
    </row>
    <row r="1260" ht="12">
      <c r="A1260" s="79"/>
    </row>
    <row r="1261" ht="12">
      <c r="A1261" s="79"/>
    </row>
    <row r="1262" ht="12">
      <c r="A1262" s="79"/>
    </row>
    <row r="1263" ht="12">
      <c r="A1263" s="79"/>
    </row>
    <row r="1264" ht="12">
      <c r="A1264" s="79"/>
    </row>
    <row r="1265" ht="12">
      <c r="A1265" s="79"/>
    </row>
    <row r="1266" ht="12">
      <c r="A1266" s="79"/>
    </row>
    <row r="1267" ht="12">
      <c r="A1267" s="79"/>
    </row>
    <row r="1268" ht="12">
      <c r="A1268" s="79"/>
    </row>
    <row r="1269" ht="12">
      <c r="A1269" s="79"/>
    </row>
    <row r="1270" ht="12">
      <c r="A1270" s="79"/>
    </row>
    <row r="1271" ht="12">
      <c r="A1271" s="79"/>
    </row>
    <row r="1272" ht="12">
      <c r="A1272" s="79"/>
    </row>
    <row r="1273" ht="12">
      <c r="A1273" s="79"/>
    </row>
    <row r="1274" ht="12">
      <c r="A1274" s="79"/>
    </row>
    <row r="1275" ht="12">
      <c r="A1275" s="79"/>
    </row>
    <row r="1276" ht="12">
      <c r="A1276" s="79"/>
    </row>
    <row r="1277" ht="12">
      <c r="A1277" s="79"/>
    </row>
    <row r="1278" ht="12">
      <c r="A1278" s="79"/>
    </row>
    <row r="1279" ht="12">
      <c r="A1279" s="79"/>
    </row>
    <row r="1280" ht="12">
      <c r="A1280" s="79"/>
    </row>
    <row r="1281" ht="12">
      <c r="A1281" s="79"/>
    </row>
    <row r="1282" ht="12">
      <c r="A1282" s="79"/>
    </row>
    <row r="1283" ht="12">
      <c r="A1283" s="79"/>
    </row>
    <row r="1284" ht="12">
      <c r="A1284" s="79"/>
    </row>
    <row r="1285" ht="12">
      <c r="A1285" s="79"/>
    </row>
    <row r="1286" ht="12">
      <c r="A1286" s="79"/>
    </row>
    <row r="1287" ht="12">
      <c r="A1287" s="79"/>
    </row>
    <row r="1288" ht="12">
      <c r="A1288" s="79"/>
    </row>
    <row r="1289" ht="12">
      <c r="A1289" s="79"/>
    </row>
    <row r="1290" ht="12">
      <c r="A1290" s="79"/>
    </row>
    <row r="1291" ht="12">
      <c r="A1291" s="79"/>
    </row>
    <row r="1292" ht="12">
      <c r="A1292" s="79"/>
    </row>
    <row r="1293" ht="12">
      <c r="A1293" s="79"/>
    </row>
    <row r="1294" ht="12">
      <c r="A1294" s="79"/>
    </row>
    <row r="1295" ht="12">
      <c r="A1295" s="79"/>
    </row>
    <row r="1296" ht="12">
      <c r="A1296" s="79"/>
    </row>
    <row r="1297" ht="12">
      <c r="A1297" s="79"/>
    </row>
    <row r="1298" ht="12">
      <c r="A1298" s="79"/>
    </row>
    <row r="1299" ht="12">
      <c r="A1299" s="79"/>
    </row>
    <row r="1300" ht="12">
      <c r="A1300" s="79"/>
    </row>
    <row r="1301" ht="12">
      <c r="A1301" s="79"/>
    </row>
    <row r="1302" ht="12">
      <c r="A1302" s="79"/>
    </row>
    <row r="1303" ht="12">
      <c r="A1303" s="79"/>
    </row>
    <row r="1304" ht="12">
      <c r="A1304" s="79"/>
    </row>
    <row r="1305" ht="12">
      <c r="A1305" s="79"/>
    </row>
    <row r="1306" ht="12">
      <c r="A1306" s="79"/>
    </row>
    <row r="1307" ht="12">
      <c r="A1307" s="79"/>
    </row>
    <row r="1308" ht="12">
      <c r="A1308" s="79"/>
    </row>
    <row r="1309" ht="12">
      <c r="A1309" s="79"/>
    </row>
    <row r="1310" ht="12">
      <c r="A1310" s="79"/>
    </row>
    <row r="1311" ht="12">
      <c r="A1311" s="79"/>
    </row>
    <row r="1312" ht="12">
      <c r="A1312" s="79"/>
    </row>
    <row r="1313" ht="12">
      <c r="A1313" s="79"/>
    </row>
    <row r="1314" ht="12">
      <c r="A1314" s="79"/>
    </row>
    <row r="1315" ht="12">
      <c r="A1315" s="79"/>
    </row>
    <row r="1316" ht="12">
      <c r="A1316" s="79"/>
    </row>
    <row r="1317" ht="12">
      <c r="A1317" s="79"/>
    </row>
    <row r="1318" ht="12">
      <c r="A1318" s="79"/>
    </row>
    <row r="1319" ht="12">
      <c r="A1319" s="79"/>
    </row>
    <row r="1320" ht="12">
      <c r="A1320" s="79"/>
    </row>
    <row r="1321" ht="12">
      <c r="A1321" s="79"/>
    </row>
    <row r="1322" ht="12">
      <c r="A1322" s="79"/>
    </row>
    <row r="1323" ht="12">
      <c r="A1323" s="79"/>
    </row>
    <row r="1324" ht="12">
      <c r="A1324" s="79"/>
    </row>
    <row r="1325" ht="12">
      <c r="A1325" s="79"/>
    </row>
    <row r="1326" ht="12">
      <c r="A1326" s="79"/>
    </row>
    <row r="1327" ht="12">
      <c r="A1327" s="79"/>
    </row>
    <row r="1328" ht="12">
      <c r="A1328" s="79"/>
    </row>
    <row r="1329" ht="12">
      <c r="A1329" s="79"/>
    </row>
    <row r="1330" ht="12">
      <c r="A1330" s="79"/>
    </row>
    <row r="1331" ht="12">
      <c r="A1331" s="79"/>
    </row>
    <row r="1332" ht="12">
      <c r="A1332" s="79"/>
    </row>
    <row r="1333" ht="12">
      <c r="A1333" s="79"/>
    </row>
    <row r="1334" ht="12">
      <c r="A1334" s="79"/>
    </row>
    <row r="1335" ht="12">
      <c r="A1335" s="79"/>
    </row>
    <row r="1336" ht="12">
      <c r="A1336" s="79"/>
    </row>
    <row r="1337" ht="12">
      <c r="A1337" s="79"/>
    </row>
    <row r="1338" ht="12">
      <c r="A1338" s="79"/>
    </row>
    <row r="1339" ht="12">
      <c r="A1339" s="79"/>
    </row>
    <row r="1340" ht="12">
      <c r="A1340" s="79"/>
    </row>
    <row r="1341" ht="12">
      <c r="A1341" s="79"/>
    </row>
    <row r="1342" ht="12">
      <c r="A1342" s="79"/>
    </row>
    <row r="1343" ht="12">
      <c r="A1343" s="79"/>
    </row>
    <row r="1344" ht="12">
      <c r="A1344" s="79"/>
    </row>
    <row r="1345" ht="12">
      <c r="A1345" s="79"/>
    </row>
    <row r="1346" ht="12">
      <c r="A1346" s="79"/>
    </row>
    <row r="1347" ht="12">
      <c r="A1347" s="79"/>
    </row>
    <row r="1348" ht="12">
      <c r="A1348" s="79"/>
    </row>
    <row r="1349" ht="12">
      <c r="A1349" s="79"/>
    </row>
    <row r="1350" ht="12">
      <c r="A1350" s="79"/>
    </row>
    <row r="1351" ht="12">
      <c r="A1351" s="79"/>
    </row>
    <row r="1352" ht="12">
      <c r="A1352" s="79"/>
    </row>
    <row r="1353" ht="12">
      <c r="A1353" s="79"/>
    </row>
    <row r="1354" ht="12">
      <c r="A1354" s="79"/>
    </row>
    <row r="1355" ht="12">
      <c r="A1355" s="79"/>
    </row>
    <row r="1356" ht="12">
      <c r="A1356" s="79"/>
    </row>
    <row r="1357" ht="12">
      <c r="A1357" s="79"/>
    </row>
    <row r="1358" ht="12">
      <c r="A1358" s="79"/>
    </row>
    <row r="1359" ht="12">
      <c r="A1359" s="79"/>
    </row>
    <row r="1360" ht="12">
      <c r="A1360" s="79"/>
    </row>
    <row r="1361" ht="12">
      <c r="A1361" s="79"/>
    </row>
    <row r="1362" ht="12">
      <c r="A1362" s="79"/>
    </row>
    <row r="1363" ht="12">
      <c r="A1363" s="79"/>
    </row>
    <row r="1364" ht="12">
      <c r="A1364" s="79"/>
    </row>
    <row r="1365" ht="12">
      <c r="A1365" s="79"/>
    </row>
    <row r="1366" ht="12">
      <c r="A1366" s="79"/>
    </row>
    <row r="1367" ht="12">
      <c r="A1367" s="79"/>
    </row>
    <row r="1368" ht="12">
      <c r="A1368" s="79"/>
    </row>
    <row r="1369" ht="12">
      <c r="A1369" s="79"/>
    </row>
    <row r="1370" ht="12">
      <c r="A1370" s="79"/>
    </row>
    <row r="1371" ht="12">
      <c r="A1371" s="79"/>
    </row>
    <row r="1372" ht="12">
      <c r="A1372" s="79"/>
    </row>
    <row r="1373" ht="12">
      <c r="A1373" s="79"/>
    </row>
    <row r="1374" ht="12">
      <c r="A1374" s="79"/>
    </row>
    <row r="1375" ht="12">
      <c r="A1375" s="79"/>
    </row>
    <row r="1376" ht="12">
      <c r="A1376" s="79"/>
    </row>
    <row r="1377" ht="12">
      <c r="A1377" s="79"/>
    </row>
    <row r="1378" ht="12">
      <c r="A1378" s="79"/>
    </row>
    <row r="1379" ht="12">
      <c r="A1379" s="79"/>
    </row>
    <row r="1380" ht="12">
      <c r="A1380" s="79"/>
    </row>
    <row r="1381" ht="12">
      <c r="A1381" s="79"/>
    </row>
    <row r="1382" ht="12">
      <c r="A1382" s="79"/>
    </row>
    <row r="1383" ht="12">
      <c r="A1383" s="79"/>
    </row>
    <row r="1384" ht="12">
      <c r="A1384" s="79"/>
    </row>
    <row r="1385" ht="12">
      <c r="A1385" s="79"/>
    </row>
    <row r="1386" ht="12">
      <c r="A1386" s="79"/>
    </row>
    <row r="1387" ht="12">
      <c r="A1387" s="79"/>
    </row>
    <row r="1388" ht="12">
      <c r="A1388" s="79"/>
    </row>
    <row r="1389" ht="12">
      <c r="A1389" s="79"/>
    </row>
    <row r="1390" ht="12">
      <c r="A1390" s="79"/>
    </row>
    <row r="1391" ht="12">
      <c r="A1391" s="79"/>
    </row>
    <row r="1392" ht="12">
      <c r="A1392" s="79"/>
    </row>
    <row r="1393" ht="12">
      <c r="A1393" s="79"/>
    </row>
    <row r="1394" ht="12">
      <c r="A1394" s="79"/>
    </row>
    <row r="1395" ht="12">
      <c r="A1395" s="79"/>
    </row>
    <row r="1396" ht="12">
      <c r="A1396" s="79"/>
    </row>
    <row r="1397" ht="12">
      <c r="A1397" s="79"/>
    </row>
    <row r="1398" ht="12">
      <c r="A1398" s="79"/>
    </row>
    <row r="1399" ht="12">
      <c r="A1399" s="79"/>
    </row>
    <row r="1400" ht="12">
      <c r="A1400" s="79"/>
    </row>
    <row r="1401" ht="12">
      <c r="A1401" s="79"/>
    </row>
    <row r="1402" ht="12">
      <c r="A1402" s="79"/>
    </row>
    <row r="1403" ht="12">
      <c r="A1403" s="79"/>
    </row>
    <row r="1404" ht="12">
      <c r="A1404" s="79"/>
    </row>
    <row r="1405" ht="12">
      <c r="A1405" s="79"/>
    </row>
    <row r="1406" ht="12">
      <c r="A1406" s="79"/>
    </row>
    <row r="1407" ht="12">
      <c r="A1407" s="79"/>
    </row>
    <row r="1408" ht="12">
      <c r="A1408" s="79"/>
    </row>
    <row r="1409" ht="12">
      <c r="A1409" s="79"/>
    </row>
    <row r="1410" ht="12">
      <c r="A1410" s="79"/>
    </row>
    <row r="1411" ht="12">
      <c r="A1411" s="79"/>
    </row>
    <row r="1412" ht="12">
      <c r="A1412" s="79"/>
    </row>
    <row r="1413" ht="12">
      <c r="A1413" s="79"/>
    </row>
    <row r="1414" ht="12">
      <c r="A1414" s="79"/>
    </row>
    <row r="1415" ht="12">
      <c r="A1415" s="79"/>
    </row>
    <row r="1416" ht="12">
      <c r="A1416" s="79"/>
    </row>
    <row r="1417" ht="12">
      <c r="A1417" s="79"/>
    </row>
    <row r="1418" ht="12">
      <c r="A1418" s="79"/>
    </row>
    <row r="1419" ht="12">
      <c r="A1419" s="79"/>
    </row>
    <row r="1420" ht="12">
      <c r="A1420" s="79"/>
    </row>
    <row r="1421" ht="12">
      <c r="A1421" s="79"/>
    </row>
    <row r="1422" ht="12">
      <c r="A1422" s="79"/>
    </row>
    <row r="1423" ht="12">
      <c r="A1423" s="79"/>
    </row>
    <row r="1424" ht="12">
      <c r="A1424" s="79"/>
    </row>
    <row r="1425" ht="12">
      <c r="A1425" s="79"/>
    </row>
    <row r="1426" ht="12">
      <c r="A1426" s="79"/>
    </row>
    <row r="1427" ht="12">
      <c r="A1427" s="79"/>
    </row>
    <row r="1428" ht="12">
      <c r="A1428" s="79"/>
    </row>
    <row r="1429" ht="12">
      <c r="A1429" s="79"/>
    </row>
    <row r="1430" ht="12">
      <c r="A1430" s="79"/>
    </row>
    <row r="1431" ht="12">
      <c r="A1431" s="79"/>
    </row>
    <row r="1432" ht="12">
      <c r="A1432" s="79"/>
    </row>
    <row r="1433" ht="12">
      <c r="A1433" s="79"/>
    </row>
    <row r="1434" ht="12">
      <c r="A1434" s="79"/>
    </row>
    <row r="1435" ht="12">
      <c r="A1435" s="79"/>
    </row>
    <row r="1436" ht="12">
      <c r="A1436" s="79"/>
    </row>
    <row r="1437" ht="12">
      <c r="A1437" s="79"/>
    </row>
    <row r="1438" ht="12">
      <c r="A1438" s="79"/>
    </row>
    <row r="1439" ht="12">
      <c r="A1439" s="79"/>
    </row>
    <row r="1440" ht="12">
      <c r="A1440" s="79"/>
    </row>
    <row r="1441" ht="12">
      <c r="A1441" s="79"/>
    </row>
    <row r="1442" ht="12">
      <c r="A1442" s="79"/>
    </row>
    <row r="1443" ht="12">
      <c r="A1443" s="79"/>
    </row>
    <row r="1444" ht="12">
      <c r="A1444" s="79"/>
    </row>
    <row r="1445" ht="12">
      <c r="A1445" s="79"/>
    </row>
    <row r="1446" ht="12">
      <c r="A1446" s="79"/>
    </row>
    <row r="1447" ht="12">
      <c r="A1447" s="79"/>
    </row>
    <row r="1448" ht="12">
      <c r="A1448" s="79"/>
    </row>
    <row r="1449" ht="12">
      <c r="A1449" s="79"/>
    </row>
    <row r="1450" ht="12">
      <c r="A1450" s="79"/>
    </row>
    <row r="1451" ht="12">
      <c r="A1451" s="79"/>
    </row>
    <row r="1452" ht="12">
      <c r="A1452" s="79"/>
    </row>
    <row r="1453" ht="12">
      <c r="A1453" s="79"/>
    </row>
    <row r="1454" ht="12">
      <c r="A1454" s="79"/>
    </row>
  </sheetData>
  <sheetProtection password="C7F5" sheet="1" objects="1" scenarios="1"/>
  <mergeCells count="7">
    <mergeCell ref="A7:F7"/>
    <mergeCell ref="E100:F100"/>
    <mergeCell ref="E101:F101"/>
    <mergeCell ref="E1:F1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</cp:lastModifiedBy>
  <cp:lastPrinted>2012-04-24T11:06:34Z</cp:lastPrinted>
  <dcterms:created xsi:type="dcterms:W3CDTF">2002-01-01T05:40:29Z</dcterms:created>
  <dcterms:modified xsi:type="dcterms:W3CDTF">2012-04-24T11:08:02Z</dcterms:modified>
  <cp:category/>
  <cp:version/>
  <cp:contentType/>
  <cp:contentStatus/>
</cp:coreProperties>
</file>