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'Лист1'!$A$1:$F$93</definedName>
  </definedNames>
  <calcPr fullCalcOnLoad="1"/>
</workbook>
</file>

<file path=xl/sharedStrings.xml><?xml version="1.0" encoding="utf-8"?>
<sst xmlns="http://schemas.openxmlformats.org/spreadsheetml/2006/main" count="97" uniqueCount="82">
  <si>
    <t>Показатель, единица измерения</t>
  </si>
  <si>
    <t>Производство основных видов сельскохозяйственной продукции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</si>
  <si>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</si>
  <si>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</si>
  <si>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</si>
  <si>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</si>
  <si>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</si>
  <si>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</si>
  <si>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</si>
  <si>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</si>
  <si>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</si>
  <si>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</si>
  <si>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</si>
  <si>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</si>
  <si>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</si>
  <si>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Объем продукции сельского хозяйства всех категорий хозяйств, тыс. руб.</t>
  </si>
  <si>
    <t xml:space="preserve">Численность поголовья сельскохозяйственных животных  </t>
  </si>
  <si>
    <t>Крупный рогатый скот, голов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</si>
  <si>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</si>
  <si>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</si>
  <si>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</si>
  <si>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</si>
  <si>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</si>
  <si>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</si>
  <si>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</si>
  <si>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</si>
  <si>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Малый бизнес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</si>
  <si>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</si>
  <si>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</si>
  <si>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</si>
  <si>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Материалы стеновые, млн. штук  усл. кирпича</t>
  </si>
  <si>
    <t>Хлеб и хлебобулочные изделия, тонн</t>
  </si>
  <si>
    <t>Коньяк, тыс. дал</t>
  </si>
  <si>
    <t>Биопрепараты, тыс.литров</t>
  </si>
  <si>
    <t>Сахар-песок – всего, тыс.тонн</t>
  </si>
  <si>
    <r>
      <t xml:space="preserve">  </t>
    </r>
    <r>
      <rPr>
        <sz val="11"/>
        <rFont val="Times New Roman"/>
        <family val="1"/>
      </rPr>
      <t>в т.ч. из сахарной свеклы, тыс.тонн</t>
    </r>
  </si>
  <si>
    <t>Численность занятых в личных подсобных хозяйствах,      чел.</t>
  </si>
  <si>
    <t>Среднемесячные доходы занятых в личных подсобных хозяйствах, руб.</t>
  </si>
  <si>
    <t>Фонд оплаты труда, млн. руб.</t>
  </si>
  <si>
    <t xml:space="preserve">Заместитель главы муниципального образования 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</si>
  <si>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</si>
  <si>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</si>
  <si>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</si>
  <si>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Численность детей в  дошкольных  образовательных учреждениях, чел.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</si>
  <si>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</si>
  <si>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</si>
  <si>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</si>
  <si>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администрации муниципального образования</t>
  </si>
  <si>
    <t xml:space="preserve">Новокубанский район                                                                           </t>
  </si>
  <si>
    <t>начальник финансового управления</t>
  </si>
  <si>
    <t>больничными койками, коек на 10 тыс. жителей</t>
  </si>
  <si>
    <t>Общий объем расходов бюджета муниципального образования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</si>
  <si>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2016 год</t>
  </si>
  <si>
    <t>Е.В.Афонина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</si>
  <si>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</si>
  <si>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</si>
  <si>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</si>
  <si>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Численность учащихся в учреждениях общего образования, чел.</t>
  </si>
  <si>
    <t>Количество субъектов малого предпринимательства, единиц</t>
  </si>
  <si>
    <t>Численность работников в  малом предпринимательстве, чел</t>
  </si>
  <si>
    <t>Среднемесячная заработная плата по полному кругу организаций без централизованного досчета,  руб.</t>
  </si>
  <si>
    <t>в том числе  по крупным и средним организациям</t>
  </si>
  <si>
    <t>Улов рыбы в прудовых и других рыбоводных хозяйствах,  тонн</t>
  </si>
  <si>
    <t>2016 г. в % к 2015 г.</t>
  </si>
  <si>
    <t>Количество детей дошкольного возраста, находящихся в очереди( от1 года  до 7 лет) в учреждения дошкольного образования, чел.</t>
  </si>
  <si>
    <t>Количество круглосуточных больничных коек, единиц</t>
  </si>
  <si>
    <t>Яйца- всего, млн. штук</t>
  </si>
  <si>
    <t>план</t>
  </si>
  <si>
    <t>факт</t>
  </si>
  <si>
    <t>факт 2016г.в % к плану 2016г.</t>
  </si>
  <si>
    <t>Исполнение индикативного плана  социально-экономического развития муниципального образования Новокубанский район за 2016 год.</t>
  </si>
  <si>
    <t xml:space="preserve">           2016 год</t>
  </si>
  <si>
    <t xml:space="preserve"> 2015 год</t>
  </si>
  <si>
    <t>оценка</t>
  </si>
  <si>
    <t>Объем работ, выполненных собственными силами по виду деятельности строительство, млн. руб.</t>
  </si>
  <si>
    <t>Сахарная свекла, тыс.тонн</t>
  </si>
  <si>
    <t>Подсолнечник (в весе после доработки), тыс.тонн</t>
  </si>
  <si>
    <t>Виноград- всего, тыс.тонн</t>
  </si>
  <si>
    <t>спортивными сооружениями, кв. м. на 1 тыс. населения</t>
  </si>
  <si>
    <t>Промышленное производство, млн.руб</t>
  </si>
  <si>
    <t>Новокубанский район,</t>
  </si>
  <si>
    <t xml:space="preserve">                                                                                                                                                                            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</si>
</sst>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 indent="1"/>
    </xf>
    <xf numFmtId="0" fontId="9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68" fontId="4" fillId="32" borderId="14" xfId="0" applyNumberFormat="1" applyFont="1" applyFill="1" applyBorder="1" applyAlignment="1">
      <alignment/>
    </xf>
    <xf numFmtId="168" fontId="4" fillId="32" borderId="11" xfId="0" applyNumberFormat="1" applyFont="1" applyFill="1" applyBorder="1" applyAlignment="1">
      <alignment/>
    </xf>
    <xf numFmtId="0" fontId="2" fillId="32" borderId="11" xfId="0" applyFont="1" applyFill="1" applyBorder="1" applyAlignment="1">
      <alignment/>
    </xf>
    <xf numFmtId="168" fontId="4" fillId="32" borderId="13" xfId="0" applyNumberFormat="1" applyFont="1" applyFill="1" applyBorder="1" applyAlignment="1">
      <alignment/>
    </xf>
    <xf numFmtId="168" fontId="4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68" fontId="2" fillId="32" borderId="11" xfId="0" applyNumberFormat="1" applyFont="1" applyFill="1" applyBorder="1" applyAlignment="1">
      <alignment/>
    </xf>
    <xf numFmtId="0" fontId="2" fillId="32" borderId="14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168" fontId="4" fillId="32" borderId="17" xfId="0" applyNumberFormat="1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/>
    </xf>
    <xf numFmtId="0" fontId="4" fillId="32" borderId="11" xfId="0" applyFont="1" applyFill="1" applyBorder="1" applyAlignment="1">
      <alignment horizontal="right"/>
    </xf>
    <xf numFmtId="0" fontId="7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BreakPreview" zoomScaleSheetLayoutView="100" workbookViewId="0" topLeftCell="A1">
      <selection activeCell="A3" sqref="A3:F3"/>
    </sheetView>
  </sheetViews>
  <sheetFormatPr defaultColWidth="9.00390625" defaultRowHeight="12.75"/>
  <cols>
    <col min="1" max="1" width="56.375" style="7" customWidth="1"/>
    <col min="2" max="2" width="11.00390625" style="4" customWidth="1"/>
    <col min="3" max="3" width="11.375" style="33" customWidth="1"/>
    <col min="4" max="4" width="10.125" style="4" customWidth="1"/>
    <col min="5" max="5" width="11.25390625" style="33" customWidth="1"/>
    <col min="6" max="6" width="11.25390625" style="4" customWidth="1"/>
    <col min="7" max="16384" width="9.125" style="4" customWidth="1"/>
  </cols>
  <sheetData>
    <row r="1" spans="1:6" ht="15.75">
      <c r="A1" s="52"/>
      <c r="B1" s="52"/>
      <c r="C1" s="52"/>
      <c r="D1" s="52"/>
      <c r="E1" s="52"/>
      <c r="F1" s="52"/>
    </row>
    <row r="2" spans="1:6" ht="15.75">
      <c r="A2" s="52"/>
      <c r="B2" s="52"/>
      <c r="C2" s="52"/>
      <c r="D2" s="52"/>
      <c r="E2" s="52"/>
      <c r="F2" s="52"/>
    </row>
    <row r="3" spans="1:6" ht="15.75">
      <c r="A3" s="53" t="s">
        <v>81</v>
      </c>
      <c r="B3" s="53"/>
      <c r="C3" s="53"/>
      <c r="D3" s="53"/>
      <c r="E3" s="53"/>
      <c r="F3" s="53"/>
    </row>
    <row r="4" spans="1:6" ht="46.5" customHeight="1">
      <c r="A4" s="51" t="s">
        <v>70</v>
      </c>
      <c r="B4" s="51"/>
      <c r="C4" s="51"/>
      <c r="D4" s="51"/>
      <c r="E4" s="51"/>
      <c r="F4" s="51"/>
    </row>
    <row r="6" spans="1:6" ht="30.75" customHeight="1">
      <c r="A6" s="54" t="s">
        <v>0</v>
      </c>
      <c r="B6" s="14" t="s">
        <v>52</v>
      </c>
      <c r="C6" s="39" t="s">
        <v>71</v>
      </c>
      <c r="D6" s="50" t="s">
        <v>69</v>
      </c>
      <c r="E6" s="44" t="s">
        <v>72</v>
      </c>
      <c r="F6" s="50" t="s">
        <v>63</v>
      </c>
    </row>
    <row r="7" spans="1:6" ht="24" customHeight="1">
      <c r="A7" s="54"/>
      <c r="B7" s="14" t="s">
        <v>67</v>
      </c>
      <c r="C7" s="40" t="s">
        <v>73</v>
      </c>
      <c r="D7" s="50"/>
      <c r="E7" s="40" t="s">
        <v>68</v>
      </c>
      <c r="F7" s="50"/>
    </row>
    <row r="8" spans="1:6" ht="33.75" customHeight="1">
      <c r="A8" s="16" t="s">
        <v>14</v>
      </c>
      <c r="B8" s="27">
        <v>87.7</v>
      </c>
      <c r="C8" s="27">
        <v>87.3</v>
      </c>
      <c r="D8" s="28">
        <f aca="true" t="shared" si="0" ref="D8:D21">AVERAGE(C8/B8*100)</f>
        <v>99.54389965792474</v>
      </c>
      <c r="E8" s="27">
        <v>86.8</v>
      </c>
      <c r="F8" s="28">
        <f>AVERAGE(C8/E8*100)</f>
        <v>100.57603686635946</v>
      </c>
    </row>
    <row r="9" spans="1:6" ht="28.5" customHeight="1">
      <c r="A9" s="17" t="s">
        <v>60</v>
      </c>
      <c r="B9" s="26">
        <v>22310.9</v>
      </c>
      <c r="C9" s="27">
        <v>22322.7</v>
      </c>
      <c r="D9" s="29">
        <f t="shared" si="0"/>
        <v>100.05288894665836</v>
      </c>
      <c r="E9" s="26">
        <v>20868.6</v>
      </c>
      <c r="F9" s="28">
        <f aca="true" t="shared" si="1" ref="F9:F53">AVERAGE(C9/E9*100)</f>
        <v>106.96788476467039</v>
      </c>
    </row>
    <row r="10" spans="1:6" ht="28.5" customHeight="1">
      <c r="A10" s="18" t="s">
        <v>61</v>
      </c>
      <c r="B10" s="26">
        <v>23595.5</v>
      </c>
      <c r="C10" s="27">
        <v>24135</v>
      </c>
      <c r="D10" s="29">
        <f t="shared" si="0"/>
        <v>102.28645292534593</v>
      </c>
      <c r="E10" s="26">
        <v>22409</v>
      </c>
      <c r="F10" s="28">
        <f t="shared" si="1"/>
        <v>107.70226248382346</v>
      </c>
    </row>
    <row r="11" spans="1:6" ht="28.5" customHeight="1">
      <c r="A11" s="36" t="s">
        <v>36</v>
      </c>
      <c r="B11" s="26">
        <v>43219</v>
      </c>
      <c r="C11" s="27">
        <v>43323</v>
      </c>
      <c r="D11" s="29">
        <f>AVERAGE(C11/B11*100)</f>
        <v>100.24063490594415</v>
      </c>
      <c r="E11" s="49">
        <v>42689</v>
      </c>
      <c r="F11" s="38">
        <f t="shared" si="1"/>
        <v>101.48516011150413</v>
      </c>
    </row>
    <row r="12" spans="1:6" ht="28.5" customHeight="1">
      <c r="A12" s="37" t="s">
        <v>37</v>
      </c>
      <c r="B12" s="26">
        <v>6827</v>
      </c>
      <c r="C12" s="27">
        <v>9800</v>
      </c>
      <c r="D12" s="29">
        <f>AVERAGE(C12/B12*100)</f>
        <v>143.54767833601875</v>
      </c>
      <c r="E12" s="49">
        <v>7140</v>
      </c>
      <c r="F12" s="38">
        <f t="shared" si="1"/>
        <v>137.2549019607843</v>
      </c>
    </row>
    <row r="13" spans="1:6" ht="28.5" customHeight="1">
      <c r="A13" s="18" t="s">
        <v>13</v>
      </c>
      <c r="B13" s="26">
        <v>1.2</v>
      </c>
      <c r="C13" s="27">
        <v>0.9</v>
      </c>
      <c r="D13" s="29">
        <f t="shared" si="0"/>
        <v>75</v>
      </c>
      <c r="E13" s="27">
        <v>1.3</v>
      </c>
      <c r="F13" s="28">
        <f t="shared" si="1"/>
        <v>69.23076923076923</v>
      </c>
    </row>
    <row r="14" spans="1:6" ht="24" customHeight="1">
      <c r="A14" s="17" t="s">
        <v>54</v>
      </c>
      <c r="B14" s="26">
        <v>2637</v>
      </c>
      <c r="C14" s="26">
        <v>2737.3</v>
      </c>
      <c r="D14" s="29">
        <f t="shared" si="0"/>
        <v>103.80356465680698</v>
      </c>
      <c r="E14" s="26">
        <v>3241.3</v>
      </c>
      <c r="F14" s="28">
        <f t="shared" si="1"/>
        <v>84.45068336778453</v>
      </c>
    </row>
    <row r="15" spans="1:6" ht="22.5" customHeight="1">
      <c r="A15" s="18" t="s">
        <v>61</v>
      </c>
      <c r="B15" s="26">
        <v>2177.9</v>
      </c>
      <c r="C15" s="26">
        <v>2347.1</v>
      </c>
      <c r="D15" s="29">
        <f t="shared" si="0"/>
        <v>107.76895174250424</v>
      </c>
      <c r="E15" s="26">
        <v>2424.7</v>
      </c>
      <c r="F15" s="28">
        <f t="shared" si="1"/>
        <v>96.7996040747309</v>
      </c>
    </row>
    <row r="16" spans="1:6" ht="24" customHeight="1">
      <c r="A16" s="19" t="s">
        <v>55</v>
      </c>
      <c r="B16" s="26">
        <v>13</v>
      </c>
      <c r="C16" s="26">
        <v>60.6</v>
      </c>
      <c r="D16" s="29">
        <f t="shared" si="0"/>
        <v>466.1538461538462</v>
      </c>
      <c r="E16" s="26">
        <v>89.2</v>
      </c>
      <c r="F16" s="28">
        <f t="shared" si="1"/>
        <v>67.9372197309417</v>
      </c>
    </row>
    <row r="17" spans="1:6" ht="25.5" customHeight="1">
      <c r="A17" s="18" t="s">
        <v>61</v>
      </c>
      <c r="B17" s="26">
        <v>9.3</v>
      </c>
      <c r="C17" s="26">
        <v>46.8</v>
      </c>
      <c r="D17" s="29">
        <f t="shared" si="0"/>
        <v>503.2258064516128</v>
      </c>
      <c r="E17" s="26">
        <v>21.9</v>
      </c>
      <c r="F17" s="28">
        <f t="shared" si="1"/>
        <v>213.6986301369863</v>
      </c>
    </row>
    <row r="18" spans="1:6" ht="21" customHeight="1">
      <c r="A18" s="19" t="s">
        <v>56</v>
      </c>
      <c r="B18" s="26">
        <v>2624</v>
      </c>
      <c r="C18" s="26">
        <v>2676.7</v>
      </c>
      <c r="D18" s="29">
        <f t="shared" si="0"/>
        <v>102.00838414634146</v>
      </c>
      <c r="E18" s="26">
        <v>3152.1</v>
      </c>
      <c r="F18" s="28">
        <f t="shared" si="1"/>
        <v>84.91799118048286</v>
      </c>
    </row>
    <row r="19" spans="1:6" ht="22.5" customHeight="1">
      <c r="A19" s="19" t="s">
        <v>61</v>
      </c>
      <c r="B19" s="26">
        <v>2168.6</v>
      </c>
      <c r="C19" s="26">
        <v>2300.2</v>
      </c>
      <c r="D19" s="29">
        <f t="shared" si="0"/>
        <v>106.06843124596514</v>
      </c>
      <c r="E19" s="26">
        <v>2401</v>
      </c>
      <c r="F19" s="28">
        <f t="shared" si="1"/>
        <v>95.80174927113701</v>
      </c>
    </row>
    <row r="20" spans="1:6" ht="21.75" customHeight="1">
      <c r="A20" s="17" t="s">
        <v>38</v>
      </c>
      <c r="B20" s="30">
        <v>4299</v>
      </c>
      <c r="C20" s="30">
        <v>4321.6</v>
      </c>
      <c r="D20" s="35">
        <f t="shared" si="0"/>
        <v>100.5257036520121</v>
      </c>
      <c r="E20" s="30">
        <v>4028.5</v>
      </c>
      <c r="F20" s="28">
        <f t="shared" si="1"/>
        <v>107.27566091597369</v>
      </c>
    </row>
    <row r="21" spans="1:6" ht="27.75" customHeight="1">
      <c r="A21" s="18" t="s">
        <v>61</v>
      </c>
      <c r="B21" s="30">
        <v>3833.8</v>
      </c>
      <c r="C21" s="30">
        <v>3823</v>
      </c>
      <c r="D21" s="35">
        <f t="shared" si="0"/>
        <v>99.71829516406699</v>
      </c>
      <c r="E21" s="30">
        <v>3560.3</v>
      </c>
      <c r="F21" s="28">
        <f t="shared" si="1"/>
        <v>107.37859169171138</v>
      </c>
    </row>
    <row r="22" spans="1:6" ht="27.75" customHeight="1">
      <c r="A22" s="48" t="s">
        <v>79</v>
      </c>
      <c r="B22" s="30">
        <v>5561.5</v>
      </c>
      <c r="C22" s="30">
        <v>6722.2</v>
      </c>
      <c r="D22" s="29">
        <f>AVERAGE(C22/B22*100)</f>
        <v>120.87026881237075</v>
      </c>
      <c r="E22" s="30">
        <v>6718.1</v>
      </c>
      <c r="F22" s="28">
        <f>AVERAGE(C22/E22*100)</f>
        <v>100.06102916003037</v>
      </c>
    </row>
    <row r="23" spans="1:6" ht="27.75" customHeight="1">
      <c r="A23" s="36" t="s">
        <v>61</v>
      </c>
      <c r="B23" s="30">
        <v>4656.5</v>
      </c>
      <c r="C23" s="30">
        <v>3705.2</v>
      </c>
      <c r="D23" s="29">
        <f>AVERAGE(C23/B23*100)</f>
        <v>79.57049285944379</v>
      </c>
      <c r="E23" s="30">
        <v>4185</v>
      </c>
      <c r="F23" s="28">
        <f>AVERAGE(C23/E23*100)</f>
        <v>88.53524492234169</v>
      </c>
    </row>
    <row r="24" spans="1:6" ht="27.75" customHeight="1">
      <c r="A24" s="15" t="s">
        <v>8</v>
      </c>
      <c r="B24" s="5"/>
      <c r="C24" s="41"/>
      <c r="D24" s="29"/>
      <c r="E24" s="26"/>
      <c r="F24" s="29"/>
    </row>
    <row r="25" spans="1:6" ht="13.5" customHeight="1">
      <c r="A25" s="23" t="s">
        <v>30</v>
      </c>
      <c r="B25" s="26">
        <v>65.2</v>
      </c>
      <c r="C25" s="41">
        <v>36.6</v>
      </c>
      <c r="D25" s="29">
        <f aca="true" t="shared" si="2" ref="D25:D32">AVERAGE(C25/B25*100)</f>
        <v>56.13496932515337</v>
      </c>
      <c r="E25" s="26">
        <v>47.4</v>
      </c>
      <c r="F25" s="28">
        <f t="shared" si="1"/>
        <v>77.21518987341773</v>
      </c>
    </row>
    <row r="26" spans="1:6" ht="13.5" customHeight="1">
      <c r="A26" s="23" t="s">
        <v>31</v>
      </c>
      <c r="B26" s="26">
        <v>2611.6</v>
      </c>
      <c r="C26" s="41">
        <v>2895.6</v>
      </c>
      <c r="D26" s="29">
        <f t="shared" si="2"/>
        <v>110.87455965691531</v>
      </c>
      <c r="E26" s="26">
        <v>2724.9</v>
      </c>
      <c r="F26" s="28">
        <f t="shared" si="1"/>
        <v>106.26445007156224</v>
      </c>
    </row>
    <row r="27" spans="1:6" ht="13.5" customHeight="1">
      <c r="A27" s="23" t="s">
        <v>34</v>
      </c>
      <c r="B27" s="26">
        <v>98.2</v>
      </c>
      <c r="C27" s="41">
        <v>95.95</v>
      </c>
      <c r="D27" s="29">
        <f t="shared" si="2"/>
        <v>97.70875763747455</v>
      </c>
      <c r="E27" s="26">
        <v>102.7</v>
      </c>
      <c r="F27" s="28">
        <f t="shared" si="1"/>
        <v>93.42745861733204</v>
      </c>
    </row>
    <row r="28" spans="1:6" ht="13.5" customHeight="1">
      <c r="A28" s="25" t="s">
        <v>35</v>
      </c>
      <c r="B28" s="26">
        <v>98.2</v>
      </c>
      <c r="C28" s="41">
        <v>95.95</v>
      </c>
      <c r="D28" s="29">
        <f t="shared" si="2"/>
        <v>97.70875763747455</v>
      </c>
      <c r="E28" s="26">
        <v>102.7</v>
      </c>
      <c r="F28" s="28">
        <f t="shared" si="1"/>
        <v>93.42745861733204</v>
      </c>
    </row>
    <row r="29" spans="1:6" ht="13.5" customHeight="1">
      <c r="A29" s="23" t="s">
        <v>32</v>
      </c>
      <c r="B29" s="26">
        <v>56.6</v>
      </c>
      <c r="C29" s="41">
        <v>22.44</v>
      </c>
      <c r="D29" s="29">
        <f t="shared" si="2"/>
        <v>39.64664310954063</v>
      </c>
      <c r="E29" s="26">
        <v>44.81</v>
      </c>
      <c r="F29" s="28">
        <f t="shared" si="1"/>
        <v>50.07810756527561</v>
      </c>
    </row>
    <row r="30" spans="1:6" ht="13.5" customHeight="1">
      <c r="A30" s="23" t="s">
        <v>33</v>
      </c>
      <c r="B30" s="26">
        <v>1062.6</v>
      </c>
      <c r="C30" s="41">
        <v>955.3</v>
      </c>
      <c r="D30" s="29">
        <f t="shared" si="2"/>
        <v>89.9021268586486</v>
      </c>
      <c r="E30" s="26">
        <v>964.9</v>
      </c>
      <c r="F30" s="28">
        <f t="shared" si="1"/>
        <v>99.00507824645041</v>
      </c>
    </row>
    <row r="31" spans="1:6" ht="30">
      <c r="A31" s="45" t="s">
        <v>15</v>
      </c>
      <c r="B31" s="26">
        <v>12399.7</v>
      </c>
      <c r="C31" s="41">
        <v>13784.9</v>
      </c>
      <c r="D31" s="29">
        <f t="shared" si="2"/>
        <v>111.17123801382292</v>
      </c>
      <c r="E31" s="26">
        <v>13354.2</v>
      </c>
      <c r="F31" s="28">
        <f t="shared" si="1"/>
        <v>103.22520255799672</v>
      </c>
    </row>
    <row r="32" spans="1:6" s="46" customFormat="1" ht="15" customHeight="1">
      <c r="A32" s="24" t="s">
        <v>28</v>
      </c>
      <c r="B32" s="26">
        <v>9247.2</v>
      </c>
      <c r="C32" s="41">
        <v>10940.8</v>
      </c>
      <c r="D32" s="29">
        <f t="shared" si="2"/>
        <v>118.31473310840038</v>
      </c>
      <c r="E32" s="26">
        <v>10257.6</v>
      </c>
      <c r="F32" s="28">
        <f t="shared" si="1"/>
        <v>106.6604273904227</v>
      </c>
    </row>
    <row r="33" spans="1:6" ht="28.5">
      <c r="A33" s="2" t="s">
        <v>1</v>
      </c>
      <c r="B33" s="5"/>
      <c r="C33" s="41"/>
      <c r="D33" s="29"/>
      <c r="E33" s="26"/>
      <c r="F33" s="29"/>
    </row>
    <row r="34" spans="1:6" ht="15" customHeight="1">
      <c r="A34" s="1" t="s">
        <v>18</v>
      </c>
      <c r="B34" s="27">
        <v>476.3</v>
      </c>
      <c r="C34" s="42">
        <v>560.07</v>
      </c>
      <c r="D34" s="28">
        <f aca="true" t="shared" si="3" ref="D34:D53">AVERAGE(C34/B34*100)</f>
        <v>117.58765483938696</v>
      </c>
      <c r="E34" s="27">
        <v>496.1</v>
      </c>
      <c r="F34" s="28">
        <f t="shared" si="1"/>
        <v>112.89457770610764</v>
      </c>
    </row>
    <row r="35" spans="1:6" ht="15" customHeight="1">
      <c r="A35" s="1" t="s">
        <v>75</v>
      </c>
      <c r="B35" s="27">
        <v>527</v>
      </c>
      <c r="C35" s="42">
        <v>782.1</v>
      </c>
      <c r="D35" s="28">
        <f t="shared" si="3"/>
        <v>148.40607210626186</v>
      </c>
      <c r="E35" s="27">
        <v>549.7</v>
      </c>
      <c r="F35" s="28">
        <f t="shared" si="1"/>
        <v>142.27760596689103</v>
      </c>
    </row>
    <row r="36" spans="1:6" ht="15" customHeight="1">
      <c r="A36" s="1" t="s">
        <v>76</v>
      </c>
      <c r="B36" s="27">
        <v>42</v>
      </c>
      <c r="C36" s="42">
        <v>39.7</v>
      </c>
      <c r="D36" s="28">
        <f t="shared" si="3"/>
        <v>94.52380952380953</v>
      </c>
      <c r="E36" s="27">
        <v>36.6</v>
      </c>
      <c r="F36" s="28">
        <f t="shared" si="1"/>
        <v>108.46994535519126</v>
      </c>
    </row>
    <row r="37" spans="1:6" ht="15">
      <c r="A37" s="1" t="s">
        <v>9</v>
      </c>
      <c r="B37" s="26">
        <v>14.5</v>
      </c>
      <c r="C37" s="26">
        <v>14.8</v>
      </c>
      <c r="D37" s="29">
        <f t="shared" si="3"/>
        <v>102.06896551724138</v>
      </c>
      <c r="E37" s="26">
        <v>13.7</v>
      </c>
      <c r="F37" s="28">
        <f t="shared" si="1"/>
        <v>108.02919708029196</v>
      </c>
    </row>
    <row r="38" spans="1:6" ht="15">
      <c r="A38" s="1" t="s">
        <v>10</v>
      </c>
      <c r="B38" s="26">
        <v>12.5</v>
      </c>
      <c r="C38" s="26">
        <v>13.34</v>
      </c>
      <c r="D38" s="29">
        <f t="shared" si="3"/>
        <v>106.72</v>
      </c>
      <c r="E38" s="26">
        <v>11</v>
      </c>
      <c r="F38" s="28">
        <f t="shared" si="1"/>
        <v>121.27272727272727</v>
      </c>
    </row>
    <row r="39" spans="1:6" ht="15.75" customHeight="1">
      <c r="A39" s="6" t="s">
        <v>28</v>
      </c>
      <c r="B39" s="26">
        <v>0.4</v>
      </c>
      <c r="C39" s="26">
        <v>0.44</v>
      </c>
      <c r="D39" s="29">
        <f t="shared" si="3"/>
        <v>109.99999999999999</v>
      </c>
      <c r="E39" s="26">
        <v>0.2</v>
      </c>
      <c r="F39" s="28">
        <f t="shared" si="1"/>
        <v>219.99999999999997</v>
      </c>
    </row>
    <row r="40" spans="1:6" ht="29.25" customHeight="1">
      <c r="A40" s="6" t="s">
        <v>29</v>
      </c>
      <c r="B40" s="26">
        <v>0.5</v>
      </c>
      <c r="C40" s="26">
        <v>0.8</v>
      </c>
      <c r="D40" s="29">
        <f t="shared" si="3"/>
        <v>160</v>
      </c>
      <c r="E40" s="26">
        <v>0.66</v>
      </c>
      <c r="F40" s="28">
        <f t="shared" si="1"/>
        <v>121.21212121212122</v>
      </c>
    </row>
    <row r="41" spans="1:6" ht="15.75" customHeight="1">
      <c r="A41" s="6" t="s">
        <v>19</v>
      </c>
      <c r="B41" s="26">
        <v>11.6</v>
      </c>
      <c r="C41" s="26">
        <v>12.1</v>
      </c>
      <c r="D41" s="29">
        <f t="shared" si="3"/>
        <v>104.3103448275862</v>
      </c>
      <c r="E41" s="26">
        <v>10.1</v>
      </c>
      <c r="F41" s="28">
        <f t="shared" si="1"/>
        <v>119.80198019801979</v>
      </c>
    </row>
    <row r="42" spans="1:6" ht="15.75" customHeight="1">
      <c r="A42" s="3" t="s">
        <v>27</v>
      </c>
      <c r="B42" s="26">
        <v>1.9</v>
      </c>
      <c r="C42" s="26">
        <v>3.1</v>
      </c>
      <c r="D42" s="29">
        <f t="shared" si="3"/>
        <v>163.15789473684214</v>
      </c>
      <c r="E42" s="26">
        <v>1.5</v>
      </c>
      <c r="F42" s="28">
        <f t="shared" si="1"/>
        <v>206.66666666666669</v>
      </c>
    </row>
    <row r="43" spans="1:6" ht="15.75" customHeight="1">
      <c r="A43" s="3" t="s">
        <v>77</v>
      </c>
      <c r="B43" s="26">
        <v>1.724</v>
      </c>
      <c r="C43" s="26">
        <v>1.79</v>
      </c>
      <c r="D43" s="29">
        <f t="shared" si="3"/>
        <v>103.82830626450117</v>
      </c>
      <c r="E43" s="26">
        <v>2.5</v>
      </c>
      <c r="F43" s="28">
        <f t="shared" si="1"/>
        <v>71.6</v>
      </c>
    </row>
    <row r="44" spans="1:6" ht="16.5" customHeight="1">
      <c r="A44" s="1" t="s">
        <v>11</v>
      </c>
      <c r="B44" s="26">
        <v>16.3</v>
      </c>
      <c r="C44" s="26">
        <v>19.3</v>
      </c>
      <c r="D44" s="29">
        <f t="shared" si="3"/>
        <v>118.40490797546013</v>
      </c>
      <c r="E44" s="26">
        <v>19.4</v>
      </c>
      <c r="F44" s="28">
        <f t="shared" si="1"/>
        <v>99.48453608247424</v>
      </c>
    </row>
    <row r="45" spans="1:6" ht="14.25" customHeight="1">
      <c r="A45" s="6" t="s">
        <v>28</v>
      </c>
      <c r="B45" s="26">
        <v>12.3</v>
      </c>
      <c r="C45" s="26">
        <v>13.91</v>
      </c>
      <c r="D45" s="29">
        <f t="shared" si="3"/>
        <v>113.08943089430895</v>
      </c>
      <c r="E45" s="26">
        <v>14.8</v>
      </c>
      <c r="F45" s="28">
        <f t="shared" si="1"/>
        <v>93.98648648648648</v>
      </c>
    </row>
    <row r="46" spans="1:6" ht="30.75" customHeight="1">
      <c r="A46" s="6" t="s">
        <v>29</v>
      </c>
      <c r="B46" s="26">
        <v>0.9</v>
      </c>
      <c r="C46" s="26">
        <v>0.9</v>
      </c>
      <c r="D46" s="29">
        <f t="shared" si="3"/>
        <v>100</v>
      </c>
      <c r="E46" s="26">
        <v>0.5</v>
      </c>
      <c r="F46" s="28">
        <f t="shared" si="1"/>
        <v>180</v>
      </c>
    </row>
    <row r="47" spans="1:6" ht="15">
      <c r="A47" s="6" t="s">
        <v>19</v>
      </c>
      <c r="B47" s="26">
        <v>3.1</v>
      </c>
      <c r="C47" s="26">
        <v>4.5</v>
      </c>
      <c r="D47" s="29">
        <f t="shared" si="3"/>
        <v>145.16129032258064</v>
      </c>
      <c r="E47" s="26">
        <v>4.479</v>
      </c>
      <c r="F47" s="28">
        <f t="shared" si="1"/>
        <v>100.46885465505693</v>
      </c>
    </row>
    <row r="48" spans="1:6" ht="15">
      <c r="A48" s="1" t="s">
        <v>12</v>
      </c>
      <c r="B48" s="26">
        <v>76</v>
      </c>
      <c r="C48" s="26">
        <v>75.19</v>
      </c>
      <c r="D48" s="29">
        <f t="shared" si="3"/>
        <v>98.9342105263158</v>
      </c>
      <c r="E48" s="26">
        <v>77.7</v>
      </c>
      <c r="F48" s="28">
        <f t="shared" si="1"/>
        <v>96.76962676962675</v>
      </c>
    </row>
    <row r="49" spans="1:6" ht="15" customHeight="1">
      <c r="A49" s="6" t="s">
        <v>28</v>
      </c>
      <c r="B49" s="26">
        <v>61.1</v>
      </c>
      <c r="C49" s="26">
        <v>58.65</v>
      </c>
      <c r="D49" s="29">
        <f t="shared" si="3"/>
        <v>95.99018003273322</v>
      </c>
      <c r="E49" s="26">
        <v>62.7</v>
      </c>
      <c r="F49" s="28">
        <f t="shared" si="1"/>
        <v>93.54066985645932</v>
      </c>
    </row>
    <row r="50" spans="1:6" ht="30" customHeight="1">
      <c r="A50" s="6" t="s">
        <v>29</v>
      </c>
      <c r="B50" s="26">
        <v>1.88</v>
      </c>
      <c r="C50" s="26">
        <v>2.4</v>
      </c>
      <c r="D50" s="29">
        <f t="shared" si="3"/>
        <v>127.65957446808511</v>
      </c>
      <c r="E50" s="26">
        <v>1.786</v>
      </c>
      <c r="F50" s="28">
        <f t="shared" si="1"/>
        <v>134.37849944008957</v>
      </c>
    </row>
    <row r="51" spans="1:6" ht="15">
      <c r="A51" s="6" t="s">
        <v>19</v>
      </c>
      <c r="B51" s="26">
        <v>12.975</v>
      </c>
      <c r="C51" s="26">
        <v>14.14</v>
      </c>
      <c r="D51" s="29">
        <f t="shared" si="3"/>
        <v>108.97880539499036</v>
      </c>
      <c r="E51" s="26">
        <v>13.202</v>
      </c>
      <c r="F51" s="28">
        <f t="shared" si="1"/>
        <v>107.10498409331919</v>
      </c>
    </row>
    <row r="52" spans="1:6" ht="15">
      <c r="A52" s="1" t="s">
        <v>66</v>
      </c>
      <c r="B52" s="26">
        <v>24</v>
      </c>
      <c r="C52" s="26">
        <v>22.04</v>
      </c>
      <c r="D52" s="29">
        <f t="shared" si="3"/>
        <v>91.83333333333333</v>
      </c>
      <c r="E52" s="26">
        <v>19.3</v>
      </c>
      <c r="F52" s="28">
        <f t="shared" si="1"/>
        <v>114.19689119170984</v>
      </c>
    </row>
    <row r="53" spans="1:6" ht="29.25" customHeight="1">
      <c r="A53" s="3" t="s">
        <v>62</v>
      </c>
      <c r="B53" s="26">
        <v>77.9</v>
      </c>
      <c r="C53" s="26">
        <v>100</v>
      </c>
      <c r="D53" s="29">
        <f t="shared" si="3"/>
        <v>128.36970474967904</v>
      </c>
      <c r="E53" s="26">
        <v>90.2</v>
      </c>
      <c r="F53" s="28">
        <f t="shared" si="1"/>
        <v>110.86474501108647</v>
      </c>
    </row>
    <row r="54" spans="1:6" ht="28.5">
      <c r="A54" s="2" t="s">
        <v>16</v>
      </c>
      <c r="B54" s="5"/>
      <c r="C54" s="26"/>
      <c r="D54" s="29"/>
      <c r="E54" s="26"/>
      <c r="F54" s="29"/>
    </row>
    <row r="55" spans="1:6" ht="14.25" customHeight="1">
      <c r="A55" s="1" t="s">
        <v>17</v>
      </c>
      <c r="B55" s="26">
        <v>33700</v>
      </c>
      <c r="C55" s="26">
        <v>32257</v>
      </c>
      <c r="D55" s="29">
        <f>AVERAGE(C55/B55*100)</f>
        <v>95.71810089020771</v>
      </c>
      <c r="E55" s="26">
        <v>33459</v>
      </c>
      <c r="F55" s="28">
        <f aca="true" t="shared" si="4" ref="F55:F87">AVERAGE(C55/E55*100)</f>
        <v>96.40754356077588</v>
      </c>
    </row>
    <row r="56" spans="1:6" ht="14.25" customHeight="1">
      <c r="A56" s="1" t="s">
        <v>20</v>
      </c>
      <c r="B56" s="26">
        <v>10000</v>
      </c>
      <c r="C56" s="26">
        <v>9481</v>
      </c>
      <c r="D56" s="29">
        <f>AVERAGE(C56/B56*100)</f>
        <v>94.81</v>
      </c>
      <c r="E56" s="26">
        <v>9895</v>
      </c>
      <c r="F56" s="28">
        <f t="shared" si="4"/>
        <v>95.81606872157656</v>
      </c>
    </row>
    <row r="57" spans="1:6" ht="14.25" customHeight="1">
      <c r="A57" s="1" t="s">
        <v>21</v>
      </c>
      <c r="B57" s="26">
        <v>4995</v>
      </c>
      <c r="C57" s="26">
        <v>6255</v>
      </c>
      <c r="D57" s="29">
        <f>AVERAGE(C57/B57*100)</f>
        <v>125.22522522522523</v>
      </c>
      <c r="E57" s="26">
        <v>5353</v>
      </c>
      <c r="F57" s="28">
        <f t="shared" si="4"/>
        <v>116.85036428171118</v>
      </c>
    </row>
    <row r="58" spans="1:6" ht="14.25" customHeight="1">
      <c r="A58" s="20" t="s">
        <v>22</v>
      </c>
      <c r="B58" s="26">
        <v>658</v>
      </c>
      <c r="C58" s="26">
        <v>201.5</v>
      </c>
      <c r="D58" s="31">
        <f>AVERAGE(C58/B58*100)</f>
        <v>30.623100303951368</v>
      </c>
      <c r="E58" s="26">
        <v>827.6</v>
      </c>
      <c r="F58" s="28">
        <f t="shared" si="4"/>
        <v>24.347510874818752</v>
      </c>
    </row>
    <row r="59" spans="1:6" ht="20.25" customHeight="1">
      <c r="A59" s="22" t="s">
        <v>40</v>
      </c>
      <c r="B59" s="26">
        <v>5448.7</v>
      </c>
      <c r="C59" s="26">
        <v>5218.6</v>
      </c>
      <c r="D59" s="29">
        <f aca="true" t="shared" si="5" ref="D59:D65">AVERAGE(C59/B59*100)</f>
        <v>95.77697432415071</v>
      </c>
      <c r="E59" s="26">
        <v>4681.6</v>
      </c>
      <c r="F59" s="28">
        <f t="shared" si="4"/>
        <v>111.47043745727956</v>
      </c>
    </row>
    <row r="60" spans="1:6" ht="21.75" customHeight="1">
      <c r="A60" s="19" t="s">
        <v>61</v>
      </c>
      <c r="B60" s="26">
        <v>1955.9</v>
      </c>
      <c r="C60" s="26">
        <v>2088.4</v>
      </c>
      <c r="D60" s="29">
        <f t="shared" si="5"/>
        <v>106.77437496804541</v>
      </c>
      <c r="E60" s="26">
        <v>1926.6</v>
      </c>
      <c r="F60" s="28">
        <f t="shared" si="4"/>
        <v>108.39821447108898</v>
      </c>
    </row>
    <row r="61" spans="1:6" ht="17.25" customHeight="1">
      <c r="A61" s="22" t="s">
        <v>41</v>
      </c>
      <c r="B61" s="26">
        <v>201.9</v>
      </c>
      <c r="C61" s="26">
        <v>199.8</v>
      </c>
      <c r="D61" s="29">
        <f t="shared" si="5"/>
        <v>98.95988112927192</v>
      </c>
      <c r="E61" s="26">
        <v>183.2</v>
      </c>
      <c r="F61" s="28">
        <f t="shared" si="4"/>
        <v>109.06113537117905</v>
      </c>
    </row>
    <row r="62" spans="1:6" ht="18" customHeight="1">
      <c r="A62" s="19" t="s">
        <v>61</v>
      </c>
      <c r="B62" s="26">
        <v>39.9</v>
      </c>
      <c r="C62" s="26">
        <v>34</v>
      </c>
      <c r="D62" s="29">
        <f t="shared" si="5"/>
        <v>85.21303258145365</v>
      </c>
      <c r="E62" s="26">
        <v>35.1</v>
      </c>
      <c r="F62" s="28">
        <f t="shared" si="4"/>
        <v>96.86609686609687</v>
      </c>
    </row>
    <row r="63" spans="1:6" ht="30.75" customHeight="1">
      <c r="A63" s="22" t="s">
        <v>42</v>
      </c>
      <c r="B63" s="26">
        <v>1500</v>
      </c>
      <c r="C63" s="26">
        <v>1149.9</v>
      </c>
      <c r="D63" s="29">
        <f t="shared" si="5"/>
        <v>76.66000000000001</v>
      </c>
      <c r="E63" s="26">
        <v>1075.7</v>
      </c>
      <c r="F63" s="28">
        <f t="shared" si="4"/>
        <v>106.89783396857861</v>
      </c>
    </row>
    <row r="64" spans="1:6" ht="18" customHeight="1">
      <c r="A64" s="18" t="s">
        <v>61</v>
      </c>
      <c r="B64" s="26">
        <v>1120</v>
      </c>
      <c r="C64" s="26">
        <v>1128.1</v>
      </c>
      <c r="D64" s="29">
        <f t="shared" si="5"/>
        <v>100.72321428571426</v>
      </c>
      <c r="E64" s="26">
        <v>1051.4</v>
      </c>
      <c r="F64" s="28">
        <f t="shared" si="4"/>
        <v>107.29503519117365</v>
      </c>
    </row>
    <row r="65" spans="1:6" ht="30">
      <c r="A65" s="21" t="s">
        <v>74</v>
      </c>
      <c r="B65" s="26">
        <v>886</v>
      </c>
      <c r="C65" s="26">
        <v>448.5</v>
      </c>
      <c r="D65" s="29">
        <f t="shared" si="5"/>
        <v>50.620767494356656</v>
      </c>
      <c r="E65" s="26">
        <v>634.8</v>
      </c>
      <c r="F65" s="28">
        <f t="shared" si="4"/>
        <v>70.65217391304348</v>
      </c>
    </row>
    <row r="66" spans="1:6" ht="16.5" customHeight="1">
      <c r="A66" s="2" t="s">
        <v>2</v>
      </c>
      <c r="B66" s="5"/>
      <c r="C66" s="26"/>
      <c r="D66" s="29"/>
      <c r="E66" s="26"/>
      <c r="F66" s="29"/>
    </row>
    <row r="67" spans="1:6" ht="30">
      <c r="A67" s="23" t="s">
        <v>43</v>
      </c>
      <c r="B67" s="26">
        <v>4511</v>
      </c>
      <c r="C67" s="26">
        <v>3948</v>
      </c>
      <c r="D67" s="29">
        <f>AVERAGE(C67/B67*100)</f>
        <v>87.51939702948349</v>
      </c>
      <c r="E67" s="26">
        <v>4216</v>
      </c>
      <c r="F67" s="28">
        <f t="shared" si="4"/>
        <v>93.64326375711575</v>
      </c>
    </row>
    <row r="68" spans="1:6" ht="30">
      <c r="A68" s="45" t="s">
        <v>57</v>
      </c>
      <c r="B68" s="26">
        <v>9300</v>
      </c>
      <c r="C68" s="26">
        <v>9580</v>
      </c>
      <c r="D68" s="29">
        <f>AVERAGE(C68/B68*100)</f>
        <v>103.01075268817203</v>
      </c>
      <c r="E68" s="26">
        <v>9271</v>
      </c>
      <c r="F68" s="28">
        <f t="shared" si="4"/>
        <v>103.33297378923525</v>
      </c>
    </row>
    <row r="69" spans="1:6" ht="45">
      <c r="A69" s="23" t="s">
        <v>3</v>
      </c>
      <c r="B69" s="26">
        <v>84.3</v>
      </c>
      <c r="C69" s="26">
        <v>85</v>
      </c>
      <c r="D69" s="29">
        <f>AVERAGE(C69/B69*100)</f>
        <v>100.83036773428233</v>
      </c>
      <c r="E69" s="26">
        <v>83</v>
      </c>
      <c r="F69" s="28">
        <f t="shared" si="4"/>
        <v>102.40963855421687</v>
      </c>
    </row>
    <row r="70" spans="1:6" ht="14.25">
      <c r="A70" s="2" t="s">
        <v>4</v>
      </c>
      <c r="B70" s="5"/>
      <c r="C70" s="26"/>
      <c r="D70" s="29"/>
      <c r="E70" s="26"/>
      <c r="F70" s="29"/>
    </row>
    <row r="71" spans="1:6" ht="30">
      <c r="A71" s="23" t="s">
        <v>5</v>
      </c>
      <c r="B71" s="5">
        <v>21.5</v>
      </c>
      <c r="C71" s="26">
        <v>21.81</v>
      </c>
      <c r="D71" s="29">
        <f>AVERAGE(C71/B71*100)</f>
        <v>101.44186046511628</v>
      </c>
      <c r="E71" s="26">
        <v>19.6</v>
      </c>
      <c r="F71" s="28">
        <f t="shared" si="4"/>
        <v>111.27551020408161</v>
      </c>
    </row>
    <row r="72" spans="1:6" ht="28.5">
      <c r="A72" s="47" t="s">
        <v>6</v>
      </c>
      <c r="B72" s="5"/>
      <c r="C72" s="26"/>
      <c r="D72" s="29"/>
      <c r="E72" s="26"/>
      <c r="F72" s="29"/>
    </row>
    <row r="73" spans="1:6" ht="16.5" customHeight="1">
      <c r="A73" s="24" t="s">
        <v>50</v>
      </c>
      <c r="B73" s="26">
        <v>44.7</v>
      </c>
      <c r="C73" s="26">
        <v>44.5</v>
      </c>
      <c r="D73" s="29">
        <f aca="true" t="shared" si="6" ref="D73:D82">AVERAGE(C73/B73*100)</f>
        <v>99.55257270693511</v>
      </c>
      <c r="E73" s="26">
        <v>46.5</v>
      </c>
      <c r="F73" s="28">
        <f t="shared" si="4"/>
        <v>95.6989247311828</v>
      </c>
    </row>
    <row r="74" spans="1:6" ht="28.5" customHeight="1">
      <c r="A74" s="24" t="s">
        <v>44</v>
      </c>
      <c r="B74" s="26">
        <v>191.8</v>
      </c>
      <c r="C74" s="26">
        <v>191.5</v>
      </c>
      <c r="D74" s="29">
        <f t="shared" si="6"/>
        <v>99.84358706986444</v>
      </c>
      <c r="E74" s="26">
        <v>192.1</v>
      </c>
      <c r="F74" s="28">
        <f t="shared" si="4"/>
        <v>99.68766267568975</v>
      </c>
    </row>
    <row r="75" spans="1:6" ht="24" customHeight="1">
      <c r="A75" s="24" t="s">
        <v>45</v>
      </c>
      <c r="B75" s="26">
        <v>16.6</v>
      </c>
      <c r="C75" s="26">
        <v>15.7</v>
      </c>
      <c r="D75" s="29">
        <f t="shared" si="6"/>
        <v>94.57831325301204</v>
      </c>
      <c r="E75" s="26">
        <v>15.3</v>
      </c>
      <c r="F75" s="28">
        <f t="shared" si="4"/>
        <v>102.61437908496731</v>
      </c>
    </row>
    <row r="76" spans="1:6" ht="35.25" customHeight="1">
      <c r="A76" s="24" t="s">
        <v>46</v>
      </c>
      <c r="B76" s="26">
        <v>62.7</v>
      </c>
      <c r="C76" s="26">
        <v>57.8</v>
      </c>
      <c r="D76" s="29">
        <f t="shared" si="6"/>
        <v>92.18500797448165</v>
      </c>
      <c r="E76" s="26">
        <v>58</v>
      </c>
      <c r="F76" s="28">
        <f t="shared" si="4"/>
        <v>99.6551724137931</v>
      </c>
    </row>
    <row r="77" spans="1:6" s="7" customFormat="1" ht="19.5" customHeight="1">
      <c r="A77" s="24" t="s">
        <v>78</v>
      </c>
      <c r="B77" s="26">
        <v>2028.8</v>
      </c>
      <c r="C77" s="26">
        <v>2028.8</v>
      </c>
      <c r="D77" s="29">
        <f t="shared" si="6"/>
        <v>100</v>
      </c>
      <c r="E77" s="26">
        <v>1616.5</v>
      </c>
      <c r="F77" s="28">
        <f t="shared" si="4"/>
        <v>125.50572223940613</v>
      </c>
    </row>
    <row r="78" spans="1:6" ht="30" customHeight="1">
      <c r="A78" s="24" t="s">
        <v>7</v>
      </c>
      <c r="B78" s="26">
        <v>633</v>
      </c>
      <c r="C78" s="26">
        <v>856</v>
      </c>
      <c r="D78" s="29">
        <f t="shared" si="6"/>
        <v>135.22906793048972</v>
      </c>
      <c r="E78" s="26">
        <v>735</v>
      </c>
      <c r="F78" s="28">
        <f t="shared" si="4"/>
        <v>116.46258503401361</v>
      </c>
    </row>
    <row r="79" spans="1:6" ht="28.5" customHeight="1">
      <c r="A79" s="23" t="s">
        <v>24</v>
      </c>
      <c r="B79" s="26">
        <v>4589</v>
      </c>
      <c r="C79" s="26">
        <v>4496</v>
      </c>
      <c r="D79" s="29">
        <f t="shared" si="6"/>
        <v>97.97341468729572</v>
      </c>
      <c r="E79" s="26">
        <v>4477</v>
      </c>
      <c r="F79" s="28">
        <f t="shared" si="4"/>
        <v>100.42439133348225</v>
      </c>
    </row>
    <row r="80" spans="1:6" ht="44.25" customHeight="1">
      <c r="A80" s="23" t="s">
        <v>64</v>
      </c>
      <c r="B80" s="26">
        <v>760</v>
      </c>
      <c r="C80" s="26">
        <v>876</v>
      </c>
      <c r="D80" s="29">
        <f t="shared" si="6"/>
        <v>115.26315789473685</v>
      </c>
      <c r="E80" s="26">
        <v>821</v>
      </c>
      <c r="F80" s="28">
        <f t="shared" si="4"/>
        <v>106.69914738124237</v>
      </c>
    </row>
    <row r="81" spans="1:6" ht="25.5" customHeight="1">
      <c r="A81" s="45" t="s">
        <v>65</v>
      </c>
      <c r="B81" s="26">
        <v>390</v>
      </c>
      <c r="C81" s="26">
        <v>396</v>
      </c>
      <c r="D81" s="29">
        <f t="shared" si="6"/>
        <v>101.53846153846153</v>
      </c>
      <c r="E81" s="26">
        <v>406</v>
      </c>
      <c r="F81" s="28">
        <f t="shared" si="4"/>
        <v>97.53694581280789</v>
      </c>
    </row>
    <row r="82" spans="1:6" s="7" customFormat="1" ht="21.75" customHeight="1">
      <c r="A82" s="23" t="s">
        <v>25</v>
      </c>
      <c r="B82" s="26">
        <v>42.5</v>
      </c>
      <c r="C82" s="26">
        <v>47.1</v>
      </c>
      <c r="D82" s="29">
        <f t="shared" si="6"/>
        <v>110.8235294117647</v>
      </c>
      <c r="E82" s="26">
        <v>43.5</v>
      </c>
      <c r="F82" s="28">
        <f t="shared" si="4"/>
        <v>108.27586206896551</v>
      </c>
    </row>
    <row r="83" spans="1:6" ht="19.5" customHeight="1">
      <c r="A83" s="2" t="s">
        <v>26</v>
      </c>
      <c r="B83" s="5"/>
      <c r="C83" s="26"/>
      <c r="D83" s="29"/>
      <c r="E83" s="26"/>
      <c r="F83" s="29"/>
    </row>
    <row r="84" spans="1:6" ht="30">
      <c r="A84" s="45" t="s">
        <v>58</v>
      </c>
      <c r="B84" s="26">
        <v>2673</v>
      </c>
      <c r="C84" s="26">
        <v>2995</v>
      </c>
      <c r="D84" s="29">
        <f>AVERAGE(C84/B84*100)</f>
        <v>112.04638982416759</v>
      </c>
      <c r="E84" s="26">
        <v>2809</v>
      </c>
      <c r="F84" s="28">
        <f t="shared" si="4"/>
        <v>106.62157351370594</v>
      </c>
    </row>
    <row r="85" spans="1:6" ht="30">
      <c r="A85" s="45" t="s">
        <v>59</v>
      </c>
      <c r="B85" s="26">
        <v>3853</v>
      </c>
      <c r="C85" s="26">
        <v>3666</v>
      </c>
      <c r="D85" s="29">
        <f>AVERAGE(C85/B85*100)</f>
        <v>95.14663898261095</v>
      </c>
      <c r="E85" s="26">
        <v>3688</v>
      </c>
      <c r="F85" s="28">
        <f t="shared" si="4"/>
        <v>99.40347071583514</v>
      </c>
    </row>
    <row r="86" spans="1:6" ht="25.5" customHeight="1">
      <c r="A86" s="45" t="s">
        <v>23</v>
      </c>
      <c r="B86" s="26">
        <v>2347</v>
      </c>
      <c r="C86" s="26">
        <v>2677</v>
      </c>
      <c r="D86" s="29">
        <f>AVERAGE(C86/B86*100)</f>
        <v>114.06050276949298</v>
      </c>
      <c r="E86" s="26">
        <v>2492</v>
      </c>
      <c r="F86" s="28">
        <f t="shared" si="4"/>
        <v>107.42375601926165</v>
      </c>
    </row>
    <row r="87" spans="1:6" ht="60">
      <c r="A87" s="45" t="s">
        <v>51</v>
      </c>
      <c r="B87" s="26">
        <v>1319.01</v>
      </c>
      <c r="C87" s="26">
        <v>1289.3</v>
      </c>
      <c r="D87" s="29">
        <f>AVERAGE(C87/B87*100)</f>
        <v>97.74755308905921</v>
      </c>
      <c r="E87" s="26">
        <v>1230.28</v>
      </c>
      <c r="F87" s="28">
        <f t="shared" si="4"/>
        <v>104.79728191956303</v>
      </c>
    </row>
    <row r="88" spans="1:6" ht="15">
      <c r="A88" s="11"/>
      <c r="B88" s="12"/>
      <c r="C88" s="43"/>
      <c r="D88" s="32"/>
      <c r="E88" s="43"/>
      <c r="F88" s="32"/>
    </row>
    <row r="89" spans="1:6" ht="15.75">
      <c r="A89" s="8" t="s">
        <v>39</v>
      </c>
      <c r="B89" s="9"/>
      <c r="C89" s="43"/>
      <c r="D89" s="32"/>
      <c r="E89" s="43"/>
      <c r="F89" s="32"/>
    </row>
    <row r="90" spans="1:6" ht="15.75">
      <c r="A90" s="8" t="s">
        <v>80</v>
      </c>
      <c r="B90" s="9"/>
      <c r="D90" s="33"/>
      <c r="F90" s="33"/>
    </row>
    <row r="91" spans="1:6" ht="15.75">
      <c r="A91" s="13" t="s">
        <v>49</v>
      </c>
      <c r="B91" s="9"/>
      <c r="C91" s="34"/>
      <c r="D91" s="34"/>
      <c r="E91" s="34"/>
      <c r="F91" s="34"/>
    </row>
    <row r="92" spans="1:6" ht="15.75">
      <c r="A92" s="13" t="s">
        <v>47</v>
      </c>
      <c r="B92" s="9"/>
      <c r="C92" s="34"/>
      <c r="D92" s="52"/>
      <c r="E92" s="52"/>
      <c r="F92" s="52"/>
    </row>
    <row r="93" spans="1:6" ht="15.75">
      <c r="A93" s="9" t="s">
        <v>48</v>
      </c>
      <c r="D93" s="52" t="s">
        <v>53</v>
      </c>
      <c r="E93" s="52"/>
      <c r="F93" s="52"/>
    </row>
    <row r="94" ht="18.75">
      <c r="A94" s="10"/>
    </row>
    <row r="95" ht="12.75">
      <c r="A95" s="4"/>
    </row>
  </sheetData>
  <sheetProtection/>
  <mergeCells count="9">
    <mergeCell ref="D93:F93"/>
    <mergeCell ref="D92:F92"/>
    <mergeCell ref="A3:F3"/>
    <mergeCell ref="A6:A7"/>
    <mergeCell ref="D6:D7"/>
    <mergeCell ref="F6:F7"/>
    <mergeCell ref="A4:F4"/>
    <mergeCell ref="A1:F1"/>
    <mergeCell ref="A2:F2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</cp:lastModifiedBy>
  <cp:lastPrinted>2017-04-03T11:21:20Z</cp:lastPrinted>
  <dcterms:created xsi:type="dcterms:W3CDTF">2006-05-06T07:58:30Z</dcterms:created>
  <dcterms:modified xsi:type="dcterms:W3CDTF">2017-04-05T11:50:08Z</dcterms:modified>
  <cp:category/>
  <cp:version/>
  <cp:contentType/>
  <cp:contentStatus/>
</cp:coreProperties>
</file>