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570" windowWidth="10695" windowHeight="9465" activeTab="0"/>
  </bookViews>
  <sheets>
    <sheet name="01.04.2018" sheetId="1" r:id="rId1"/>
  </sheets>
  <externalReferences>
    <externalReference r:id="rId4"/>
  </externalReferences>
  <definedNames>
    <definedName name="Абинск">'[1]Абинск'!$B$3</definedName>
    <definedName name="Анапа">'[1]Анапа'!$B$3</definedName>
    <definedName name="Апшеронск">'[1]Апшеронск'!$B$3</definedName>
    <definedName name="Армавир">'[1]Армавир'!$B$3</definedName>
    <definedName name="Белая_Глина">'[1]Белая_Глина'!$B$3</definedName>
    <definedName name="Белореченск">'[1]Белореченск'!$B$3</definedName>
    <definedName name="Брюховецкая">'[1]Брюховецкая'!$B$3</definedName>
    <definedName name="Выселки">'[1]Выселки'!$B$3</definedName>
    <definedName name="Геленджик">'[1]Геленджик'!$B$3</definedName>
    <definedName name="Горячий_Ключ">'[1]Горячий_Ключ'!$B$3</definedName>
    <definedName name="Гулькевичи">'[1]Гулькевичи'!$B$3</definedName>
    <definedName name="Динская">'[1]Динская'!$B$3</definedName>
    <definedName name="Ейск_город">'[1]Ейск_город'!$B$3</definedName>
    <definedName name="Ейск_район">'[1]Ейск_район'!$B$3</definedName>
    <definedName name="Кавказская">'[1]Кавказская'!$B$3</definedName>
    <definedName name="Калининская">'[1]Калининская'!$B$3</definedName>
    <definedName name="Каневская">'[1]Каневская'!$B$3</definedName>
    <definedName name="Кореновск">'[1]Кореновский'!$B$3</definedName>
    <definedName name="Красноармейская">'[1]Красноармейский'!$B$3</definedName>
    <definedName name="Краснодар">'[1]Краснодар'!$B$3</definedName>
    <definedName name="Кропоткин">'[1]Кропоткин'!$B$3</definedName>
    <definedName name="Крыловская">'[1]Крыловской'!$B$3</definedName>
    <definedName name="Крымск">'[1]Крымский'!$B$3</definedName>
    <definedName name="Курганинск">'[1]Курганинский'!$B$3</definedName>
    <definedName name="Кущевка">'[1]Кущевский'!$B$3</definedName>
    <definedName name="Лабинск">'[1]Лабинский'!$B$3</definedName>
    <definedName name="Ленинградская">'[1]Ленинградский'!$B$3</definedName>
    <definedName name="Мостовская">'[1]Мостовской'!$B$3</definedName>
    <definedName name="Новокубанка">'[1]Новокубанский'!$B$3</definedName>
    <definedName name="Новопокровка">'[1]Новопокровский'!$B$3</definedName>
    <definedName name="Новороссийск">'[1]Новороссийск'!$B$3</definedName>
    <definedName name="_xlnm.Print_Area" localSheetId="0">'01.04.2018'!$A$1:$F$16</definedName>
    <definedName name="Отрадная">'[1]Отрадненский'!$B$3</definedName>
    <definedName name="Павловская">'[1]Павловский'!$B$3</definedName>
    <definedName name="Приморско_Ахтарск">'[1]Прим_Ахтарский'!$B$3</definedName>
    <definedName name="Северская">'[1]Северский'!$B$3</definedName>
    <definedName name="Славянск">'[1]Славянский'!$B$3</definedName>
    <definedName name="Сочи">'[1]Сочи'!$B$3</definedName>
    <definedName name="Староминская">'[1]Староминской'!$B$3</definedName>
    <definedName name="Тбилисская">'[1]Тбилисский'!$B$3</definedName>
    <definedName name="Темрюк">'[1]Темрюкский'!$B$3</definedName>
    <definedName name="Тимашевка">'[1]Тимашевский'!$B$3</definedName>
    <definedName name="Тихорецк">'[1]Тихорецкий'!$B$3</definedName>
    <definedName name="Туапсе">'[1]Туапсинский'!$B$3</definedName>
    <definedName name="Успенка">'[1]Успенский'!$B$3</definedName>
    <definedName name="Усть_Лабинск">'[1]Усть_Лабинский'!$B$3</definedName>
    <definedName name="Щербиновка">'[1]Щербиновский'!$B$3</definedName>
  </definedNames>
  <calcPr fullCalcOnLoad="1"/>
</workbook>
</file>

<file path=xl/sharedStrings.xml><?xml version="1.0" encoding="utf-8"?>
<sst xmlns="http://schemas.openxmlformats.org/spreadsheetml/2006/main" count="24" uniqueCount="20">
  <si>
    <t>х</t>
  </si>
  <si>
    <t>Уровень регистрируемой безработицы на конец отчетного периода, %</t>
  </si>
  <si>
    <t xml:space="preserve">Коэффициент напряженности на рынке труда на конец отчетного периода (число незанятых граждан, зарегистрированных в органах службы занятости, в расчете на одну вакансию), единиц </t>
  </si>
  <si>
    <t>Численность безработных, зарегистрированных в органах труда и занятости населения, на конец периода, тыс. человек</t>
  </si>
  <si>
    <t>2017 год</t>
  </si>
  <si>
    <t>2018 г. в % к 2017 г.</t>
  </si>
  <si>
    <t>Отклонение
(+,-)
 2018 г. от 
2017 г.</t>
  </si>
  <si>
    <t>2018 год</t>
  </si>
  <si>
    <t>Численность постоянного населения на 1 января, тыс. человек</t>
  </si>
  <si>
    <t>Величина прожиточного минимума для трудоспособного населения Краснодарского края за IV квартал, рублей</t>
  </si>
  <si>
    <t>Динамика основных показателей, характеризующих состояние рынка труда Краснодарского края 
на 1 апреля 2018 года</t>
  </si>
  <si>
    <t>на 1 апреля
2018 года</t>
  </si>
  <si>
    <t>на 1 апреля
2017 года</t>
  </si>
  <si>
    <r>
      <t>Численность рабочей силы, тыс. человек</t>
    </r>
    <r>
      <rPr>
        <b/>
        <vertAlign val="superscript"/>
        <sz val="12"/>
        <color indexed="8"/>
        <rFont val="Times New Roman"/>
        <family val="1"/>
      </rPr>
      <t>1</t>
    </r>
  </si>
  <si>
    <r>
      <t>Численность занятых экономической деятельностью, тыс. человек</t>
    </r>
    <r>
      <rPr>
        <b/>
        <vertAlign val="superscript"/>
        <sz val="12"/>
        <color indexed="8"/>
        <rFont val="Times New Roman"/>
        <family val="1"/>
      </rPr>
      <t>1</t>
    </r>
  </si>
  <si>
    <r>
      <t>Численность безработных по методологии МОТ, тыс. человек</t>
    </r>
    <r>
      <rPr>
        <b/>
        <vertAlign val="superscript"/>
        <sz val="12"/>
        <color indexed="8"/>
        <rFont val="Times New Roman"/>
        <family val="1"/>
      </rPr>
      <t>1</t>
    </r>
  </si>
  <si>
    <r>
      <t>Уровень общей безработицы (в % к экономически активному населению)</t>
    </r>
    <r>
      <rPr>
        <b/>
        <vertAlign val="superscript"/>
        <sz val="12"/>
        <color indexed="8"/>
        <rFont val="Times New Roman"/>
        <family val="1"/>
      </rPr>
      <t>1</t>
    </r>
  </si>
  <si>
    <t>Количество вакансий, заявленных в органы службы занятости населения для трудоустройства на постоянные рабочие места, тыс. единиц</t>
  </si>
  <si>
    <r>
      <rPr>
        <b/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за декабрь 2017 года – февраль 2018 года и за декабрь 2016 года – февраль 2017 года</t>
    </r>
  </si>
  <si>
    <t>Приложение № 2 к письму министерства труда и социального развития Краснодарского края от 09.04.2018 №204-7568/18-18.2-06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</si>
</sst>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_ ;[Red]\-0.0\ "/>
    <numFmt numFmtId="174" formatCode="0.0000"/>
    <numFmt numFmtId="175" formatCode="0_ ;[Red]\-0\ "/>
    <numFmt numFmtId="176" formatCode="0.000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_ ;\-0\ "/>
    <numFmt numFmtId="186" formatCode="0.00_ ;[Red]\-0.00\ "/>
    <numFmt numFmtId="187" formatCode="0.000_ ;[Red]\-0.00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ahoma"/>
      <family val="2"/>
    </font>
    <font>
      <b/>
      <vertAlign val="superscript"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8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5" fillId="0" borderId="0">
      <alignment/>
      <protection/>
    </xf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65" applyFont="1">
      <alignment/>
      <protection/>
    </xf>
    <xf numFmtId="0" fontId="2" fillId="33" borderId="0" xfId="65" applyFont="1" applyFill="1">
      <alignment/>
      <protection/>
    </xf>
    <xf numFmtId="0" fontId="6" fillId="33" borderId="0" xfId="65" applyFont="1" applyFill="1" applyAlignment="1">
      <alignment wrapText="1" shrinkToFit="1"/>
      <protection/>
    </xf>
    <xf numFmtId="0" fontId="8" fillId="34" borderId="10" xfId="65" applyFont="1" applyFill="1" applyBorder="1" applyAlignment="1">
      <alignment horizontal="center" vertical="center" wrapText="1"/>
      <protection/>
    </xf>
    <xf numFmtId="0" fontId="8" fillId="34" borderId="11" xfId="65" applyFont="1" applyFill="1" applyBorder="1" applyAlignment="1">
      <alignment horizontal="center" vertical="center" wrapText="1"/>
      <protection/>
    </xf>
    <xf numFmtId="0" fontId="2" fillId="33" borderId="0" xfId="65" applyFont="1" applyFill="1">
      <alignment/>
      <protection/>
    </xf>
    <xf numFmtId="0" fontId="8" fillId="35" borderId="10" xfId="65" applyFont="1" applyFill="1" applyBorder="1" applyAlignment="1">
      <alignment horizontal="center" vertical="center" wrapText="1"/>
      <protection/>
    </xf>
    <xf numFmtId="0" fontId="8" fillId="35" borderId="11" xfId="65" applyFont="1" applyFill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13" xfId="65" applyFont="1" applyFill="1" applyBorder="1" applyAlignment="1">
      <alignment horizontal="left" vertical="center" wrapText="1"/>
      <protection/>
    </xf>
    <xf numFmtId="173" fontId="7" fillId="0" borderId="13" xfId="65" applyNumberFormat="1" applyFont="1" applyFill="1" applyBorder="1" applyAlignment="1">
      <alignment horizontal="center" vertical="center"/>
      <protection/>
    </xf>
    <xf numFmtId="172" fontId="7" fillId="0" borderId="14" xfId="65" applyNumberFormat="1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horizontal="left" vertical="center" wrapText="1"/>
      <protection/>
    </xf>
    <xf numFmtId="3" fontId="7" fillId="0" borderId="0" xfId="65" applyNumberFormat="1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175" fontId="7" fillId="0" borderId="0" xfId="65" applyNumberFormat="1" applyFont="1" applyFill="1" applyBorder="1" applyAlignment="1">
      <alignment horizontal="center" vertical="center"/>
      <protection/>
    </xf>
    <xf numFmtId="172" fontId="7" fillId="0" borderId="0" xfId="65" applyNumberFormat="1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horizontal="left" vertical="top" wrapText="1" shrinkToFit="1"/>
      <protection/>
    </xf>
    <xf numFmtId="0" fontId="6" fillId="0" borderId="0" xfId="65" applyFont="1" applyFill="1" applyAlignment="1">
      <alignment horizontal="left" wrapText="1" shrinkToFit="1"/>
      <protection/>
    </xf>
    <xf numFmtId="0" fontId="2" fillId="0" borderId="0" xfId="65" applyFont="1" applyFill="1">
      <alignment/>
      <protection/>
    </xf>
    <xf numFmtId="180" fontId="7" fillId="0" borderId="15" xfId="65" applyNumberFormat="1" applyFont="1" applyFill="1" applyBorder="1" applyAlignment="1">
      <alignment horizontal="center" vertical="center" wrapText="1"/>
      <protection/>
    </xf>
    <xf numFmtId="180" fontId="7" fillId="0" borderId="15" xfId="65" applyNumberFormat="1" applyFont="1" applyFill="1" applyBorder="1" applyAlignment="1">
      <alignment horizontal="center" vertical="center"/>
      <protection/>
    </xf>
    <xf numFmtId="0" fontId="7" fillId="0" borderId="15" xfId="0" applyFont="1" applyFill="1" applyBorder="1" applyAlignment="1">
      <alignment horizontal="center"/>
    </xf>
    <xf numFmtId="172" fontId="7" fillId="0" borderId="16" xfId="65" applyNumberFormat="1" applyFont="1" applyFill="1" applyBorder="1" applyAlignment="1">
      <alignment horizontal="center" vertical="center"/>
      <protection/>
    </xf>
    <xf numFmtId="172" fontId="7" fillId="0" borderId="15" xfId="65" applyNumberFormat="1" applyFont="1" applyFill="1" applyBorder="1" applyAlignment="1">
      <alignment horizontal="center" vertical="center"/>
      <protection/>
    </xf>
    <xf numFmtId="0" fontId="6" fillId="0" borderId="17" xfId="65" applyFont="1" applyFill="1" applyBorder="1" applyAlignment="1">
      <alignment horizontal="center" vertical="center"/>
      <protection/>
    </xf>
    <xf numFmtId="0" fontId="51" fillId="0" borderId="15" xfId="56" applyFont="1" applyFill="1" applyBorder="1" applyAlignment="1">
      <alignment horizontal="left" vertical="center" wrapText="1"/>
      <protection/>
    </xf>
    <xf numFmtId="0" fontId="6" fillId="0" borderId="18" xfId="65" applyFont="1" applyFill="1" applyBorder="1" applyAlignment="1">
      <alignment horizontal="center" vertical="center"/>
      <protection/>
    </xf>
    <xf numFmtId="0" fontId="6" fillId="0" borderId="19" xfId="65" applyFont="1" applyFill="1" applyBorder="1" applyAlignment="1">
      <alignment horizontal="left" vertical="center" wrapText="1"/>
      <protection/>
    </xf>
    <xf numFmtId="180" fontId="7" fillId="0" borderId="19" xfId="65" applyNumberFormat="1" applyFont="1" applyFill="1" applyBorder="1" applyAlignment="1">
      <alignment horizontal="center" vertical="center" wrapText="1"/>
      <protection/>
    </xf>
    <xf numFmtId="172" fontId="7" fillId="0" borderId="19" xfId="65" applyNumberFormat="1" applyFont="1" applyFill="1" applyBorder="1" applyAlignment="1">
      <alignment horizontal="center" vertical="center"/>
      <protection/>
    </xf>
    <xf numFmtId="172" fontId="7" fillId="0" borderId="20" xfId="65" applyNumberFormat="1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left" vertical="center" wrapText="1"/>
      <protection/>
    </xf>
    <xf numFmtId="0" fontId="6" fillId="0" borderId="21" xfId="65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horizontal="left" vertical="center" wrapText="1"/>
      <protection/>
    </xf>
    <xf numFmtId="172" fontId="7" fillId="0" borderId="22" xfId="65" applyNumberFormat="1" applyFont="1" applyFill="1" applyBorder="1" applyAlignment="1">
      <alignment horizontal="center" vertical="center"/>
      <protection/>
    </xf>
    <xf numFmtId="172" fontId="7" fillId="0" borderId="23" xfId="65" applyNumberFormat="1" applyFont="1" applyFill="1" applyBorder="1" applyAlignment="1">
      <alignment horizontal="center" vertical="center"/>
      <protection/>
    </xf>
    <xf numFmtId="0" fontId="6" fillId="0" borderId="17" xfId="65" applyNumberFormat="1" applyFont="1" applyFill="1" applyBorder="1" applyAlignment="1">
      <alignment horizontal="center" vertical="center"/>
      <protection/>
    </xf>
    <xf numFmtId="3" fontId="7" fillId="0" borderId="24" xfId="65" applyNumberFormat="1" applyFont="1" applyFill="1" applyBorder="1" applyAlignment="1">
      <alignment horizontal="center" vertical="center"/>
      <protection/>
    </xf>
    <xf numFmtId="1" fontId="7" fillId="0" borderId="15" xfId="65" applyNumberFormat="1" applyFont="1" applyFill="1" applyBorder="1" applyAlignment="1">
      <alignment horizontal="center" vertical="center"/>
      <protection/>
    </xf>
    <xf numFmtId="0" fontId="7" fillId="35" borderId="25" xfId="65" applyFont="1" applyFill="1" applyBorder="1" applyAlignment="1">
      <alignment horizontal="center"/>
      <protection/>
    </xf>
    <xf numFmtId="0" fontId="7" fillId="35" borderId="10" xfId="65" applyFont="1" applyFill="1" applyBorder="1" applyAlignment="1">
      <alignment horizontal="center"/>
      <protection/>
    </xf>
    <xf numFmtId="0" fontId="8" fillId="33" borderId="0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>
      <alignment horizontal="left" vertical="center" wrapText="1" shrinkToFit="1"/>
      <protection/>
    </xf>
    <xf numFmtId="0" fontId="12" fillId="0" borderId="0" xfId="65" applyFont="1" applyAlignment="1">
      <alignment horizont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5 4" xfId="60"/>
    <cellStyle name="Обычный 6" xfId="61"/>
    <cellStyle name="Обычный 6 2" xfId="62"/>
    <cellStyle name="Обычный 6 2 2" xfId="63"/>
    <cellStyle name="Обычный 7" xfId="64"/>
    <cellStyle name="Обычный_Основные показатели рынка труда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Связанная ячейка" xfId="72"/>
    <cellStyle name="Стиль 1" xfId="73"/>
    <cellStyle name="Текст предупреждения" xfId="74"/>
    <cellStyle name="Тысячи [0]_молодежная практика" xfId="75"/>
    <cellStyle name="Тысячи_Код меню" xfId="76"/>
    <cellStyle name="Comma" xfId="77"/>
    <cellStyle name="Comma [0]" xfId="78"/>
    <cellStyle name="Финансовый 2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4\&#1040;&#1053;&#1040;&#1051;&#1048;&#1047;\&#1074;&#1072;&#1082;&#1072;&#1085;&#1089;&#1080;&#1080;\&#1074;&#1072;&#1082;-6&#1084;&#1077;&#1089;2004\v_dz_r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Краевой"/>
      <sheetName val="Абинск"/>
      <sheetName val="Анапа"/>
      <sheetName val="Апшеронск"/>
      <sheetName val="Армавир"/>
      <sheetName val="Белая_Глина"/>
      <sheetName val="Белореченск"/>
      <sheetName val="Брюховецкая"/>
      <sheetName val="Выселки"/>
      <sheetName val="Геленджик"/>
      <sheetName val="Горячий_Ключ"/>
      <sheetName val="Гулькевичи"/>
      <sheetName val="Динская"/>
      <sheetName val="Ейск_город"/>
      <sheetName val="Ейск_район"/>
      <sheetName val="Кавказская"/>
      <sheetName val="Калининская"/>
      <sheetName val="Каневская"/>
      <sheetName val="Кореновский"/>
      <sheetName val="Красноармейский"/>
      <sheetName val="Краснодар"/>
      <sheetName val="Кропоткин"/>
      <sheetName val="Крыловской"/>
      <sheetName val="Крымский"/>
      <sheetName val="Курганинский"/>
      <sheetName val="Кущевский"/>
      <sheetName val="Лабинский"/>
      <sheetName val="Ленинградский"/>
      <sheetName val="Мостовской"/>
      <sheetName val="Новокубанский"/>
      <sheetName val="Новопокровский"/>
      <sheetName val="Новороссийск"/>
      <sheetName val="Отрадненский"/>
      <sheetName val="Павловский"/>
      <sheetName val="Прим_Ахтарский"/>
      <sheetName val="Северский"/>
      <sheetName val="Славянский"/>
      <sheetName val="Сочи"/>
      <sheetName val="Староминской"/>
      <sheetName val="Тбилисский"/>
      <sheetName val="Темрюкский"/>
      <sheetName val="Тимашевский"/>
      <sheetName val="Тихорецкий"/>
      <sheetName val="Туапсинский"/>
      <sheetName val="Успенский"/>
      <sheetName val="Усть_Лабинский"/>
      <sheetName val="Щербиновский"/>
      <sheetName val="Лист2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="98" zoomScaleNormal="110" zoomScaleSheetLayoutView="98" workbookViewId="0" topLeftCell="A4">
      <selection activeCell="G7" sqref="G7"/>
    </sheetView>
  </sheetViews>
  <sheetFormatPr defaultColWidth="9.140625" defaultRowHeight="12.75"/>
  <cols>
    <col min="1" max="1" width="5.140625" style="1" customWidth="1"/>
    <col min="2" max="2" width="71.00390625" style="1" customWidth="1"/>
    <col min="3" max="3" width="15.421875" style="1" customWidth="1"/>
    <col min="4" max="4" width="15.57421875" style="1" customWidth="1"/>
    <col min="5" max="5" width="18.8515625" style="1" customWidth="1"/>
    <col min="6" max="6" width="12.57421875" style="1" customWidth="1"/>
    <col min="7" max="8" width="9.140625" style="1" customWidth="1"/>
    <col min="9" max="9" width="12.28125" style="1" bestFit="1" customWidth="1"/>
    <col min="10" max="10" width="9.28125" style="1" bestFit="1" customWidth="1"/>
    <col min="11" max="13" width="9.140625" style="1" customWidth="1"/>
    <col min="14" max="14" width="12.28125" style="1" bestFit="1" customWidth="1"/>
    <col min="15" max="16384" width="9.140625" style="1" customWidth="1"/>
  </cols>
  <sheetData>
    <row r="1" spans="5:6" ht="121.5" customHeight="1">
      <c r="E1" s="46" t="s">
        <v>19</v>
      </c>
      <c r="F1" s="46"/>
    </row>
    <row r="2" spans="1:6" s="2" customFormat="1" ht="36" customHeight="1" thickBot="1">
      <c r="A2" s="44" t="s">
        <v>10</v>
      </c>
      <c r="B2" s="44"/>
      <c r="C2" s="44"/>
      <c r="D2" s="44"/>
      <c r="E2" s="44"/>
      <c r="F2" s="44"/>
    </row>
    <row r="3" spans="1:6" ht="63.75" thickBot="1">
      <c r="A3" s="42"/>
      <c r="B3" s="43"/>
      <c r="C3" s="7" t="s">
        <v>7</v>
      </c>
      <c r="D3" s="7" t="s">
        <v>4</v>
      </c>
      <c r="E3" s="7" t="s">
        <v>6</v>
      </c>
      <c r="F3" s="8" t="s">
        <v>5</v>
      </c>
    </row>
    <row r="4" spans="1:6" s="2" customFormat="1" ht="23.25">
      <c r="A4" s="9">
        <v>1</v>
      </c>
      <c r="B4" s="10" t="s">
        <v>8</v>
      </c>
      <c r="C4" s="22">
        <v>5600.893</v>
      </c>
      <c r="D4" s="23">
        <v>5570.945</v>
      </c>
      <c r="E4" s="11">
        <v>30</v>
      </c>
      <c r="F4" s="12">
        <f>C4/D4*100</f>
        <v>100.53757486386961</v>
      </c>
    </row>
    <row r="5" spans="1:6" s="2" customFormat="1" ht="23.25">
      <c r="A5" s="27">
        <v>2</v>
      </c>
      <c r="B5" s="28" t="s">
        <v>13</v>
      </c>
      <c r="C5" s="22">
        <v>2795.7</v>
      </c>
      <c r="D5" s="23">
        <v>2830.7</v>
      </c>
      <c r="E5" s="24">
        <f aca="true" t="shared" si="0" ref="E5:E14">C5-D5</f>
        <v>-35</v>
      </c>
      <c r="F5" s="25">
        <f>C5/D5*100</f>
        <v>98.76355671741972</v>
      </c>
    </row>
    <row r="6" spans="1:6" s="2" customFormat="1" ht="31.5" customHeight="1">
      <c r="A6" s="27">
        <v>3</v>
      </c>
      <c r="B6" s="28" t="s">
        <v>14</v>
      </c>
      <c r="C6" s="23">
        <v>2637.9</v>
      </c>
      <c r="D6" s="22">
        <v>2666.4</v>
      </c>
      <c r="E6" s="24">
        <f t="shared" si="0"/>
        <v>-28.5</v>
      </c>
      <c r="F6" s="25">
        <f>C6/D6*100</f>
        <v>98.93114311431142</v>
      </c>
    </row>
    <row r="7" spans="1:6" s="2" customFormat="1" ht="23.25">
      <c r="A7" s="27">
        <v>4</v>
      </c>
      <c r="B7" s="28" t="s">
        <v>15</v>
      </c>
      <c r="C7" s="23">
        <v>157.9</v>
      </c>
      <c r="D7" s="23">
        <v>164.2</v>
      </c>
      <c r="E7" s="26">
        <f t="shared" si="0"/>
        <v>-6.299999999999983</v>
      </c>
      <c r="F7" s="25">
        <f>C7/D7*100</f>
        <v>96.16321559074301</v>
      </c>
    </row>
    <row r="8" spans="1:6" s="2" customFormat="1" ht="34.5">
      <c r="A8" s="27">
        <v>5</v>
      </c>
      <c r="B8" s="28" t="s">
        <v>16</v>
      </c>
      <c r="C8" s="23">
        <v>5.6</v>
      </c>
      <c r="D8" s="23">
        <v>5.8</v>
      </c>
      <c r="E8" s="26">
        <f t="shared" si="0"/>
        <v>-0.20000000000000018</v>
      </c>
      <c r="F8" s="25" t="s">
        <v>0</v>
      </c>
    </row>
    <row r="9" spans="1:6" s="2" customFormat="1" ht="32.25" thickBot="1">
      <c r="A9" s="39">
        <v>6</v>
      </c>
      <c r="B9" s="28" t="s">
        <v>9</v>
      </c>
      <c r="C9" s="40">
        <v>10737</v>
      </c>
      <c r="D9" s="40">
        <v>10397</v>
      </c>
      <c r="E9" s="41">
        <f t="shared" si="0"/>
        <v>340</v>
      </c>
      <c r="F9" s="25">
        <f>C9/D9*100</f>
        <v>103.27017408867943</v>
      </c>
    </row>
    <row r="10" spans="1:6" s="2" customFormat="1" ht="63.75" thickBot="1">
      <c r="A10" s="42"/>
      <c r="B10" s="43"/>
      <c r="C10" s="4" t="s">
        <v>11</v>
      </c>
      <c r="D10" s="4" t="s">
        <v>12</v>
      </c>
      <c r="E10" s="4" t="s">
        <v>6</v>
      </c>
      <c r="F10" s="5" t="s">
        <v>5</v>
      </c>
    </row>
    <row r="11" spans="1:6" s="2" customFormat="1" ht="31.5">
      <c r="A11" s="29">
        <v>1</v>
      </c>
      <c r="B11" s="30" t="s">
        <v>3</v>
      </c>
      <c r="C11" s="31">
        <v>15.516</v>
      </c>
      <c r="D11" s="31">
        <v>17.487</v>
      </c>
      <c r="E11" s="32">
        <f t="shared" si="0"/>
        <v>-1.9709999999999983</v>
      </c>
      <c r="F11" s="33">
        <f>C11/D11*100</f>
        <v>88.72876994338652</v>
      </c>
    </row>
    <row r="12" spans="1:6" s="2" customFormat="1" ht="31.5">
      <c r="A12" s="27">
        <v>2</v>
      </c>
      <c r="B12" s="34" t="s">
        <v>1</v>
      </c>
      <c r="C12" s="23">
        <v>0.6</v>
      </c>
      <c r="D12" s="23">
        <v>0.6</v>
      </c>
      <c r="E12" s="26">
        <f t="shared" si="0"/>
        <v>0</v>
      </c>
      <c r="F12" s="25" t="s">
        <v>0</v>
      </c>
    </row>
    <row r="13" spans="1:6" s="2" customFormat="1" ht="47.25">
      <c r="A13" s="27">
        <v>3</v>
      </c>
      <c r="B13" s="34" t="s">
        <v>17</v>
      </c>
      <c r="C13" s="23">
        <v>48.588</v>
      </c>
      <c r="D13" s="23">
        <v>46.909</v>
      </c>
      <c r="E13" s="26">
        <f t="shared" si="0"/>
        <v>1.679000000000002</v>
      </c>
      <c r="F13" s="25">
        <f>C13/D13*100</f>
        <v>103.57927050246222</v>
      </c>
    </row>
    <row r="14" spans="1:6" s="2" customFormat="1" ht="48" thickBot="1">
      <c r="A14" s="35">
        <v>4</v>
      </c>
      <c r="B14" s="36" t="s">
        <v>2</v>
      </c>
      <c r="C14" s="37">
        <v>0.5</v>
      </c>
      <c r="D14" s="37">
        <v>0.6</v>
      </c>
      <c r="E14" s="37">
        <f t="shared" si="0"/>
        <v>-0.09999999999999998</v>
      </c>
      <c r="F14" s="38" t="s">
        <v>0</v>
      </c>
    </row>
    <row r="15" spans="1:6" s="2" customFormat="1" ht="9.75" customHeight="1">
      <c r="A15" s="13"/>
      <c r="B15" s="14"/>
      <c r="C15" s="15"/>
      <c r="D15" s="16"/>
      <c r="E15" s="17"/>
      <c r="F15" s="18"/>
    </row>
    <row r="16" spans="1:6" s="2" customFormat="1" ht="30.75" customHeight="1">
      <c r="A16" s="45" t="s">
        <v>18</v>
      </c>
      <c r="B16" s="45"/>
      <c r="C16" s="45"/>
      <c r="D16" s="45"/>
      <c r="E16" s="45"/>
      <c r="F16" s="45"/>
    </row>
    <row r="17" spans="1:7" s="6" customFormat="1" ht="4.5" customHeight="1">
      <c r="A17" s="19"/>
      <c r="B17" s="20"/>
      <c r="C17" s="20"/>
      <c r="D17" s="20"/>
      <c r="E17" s="20"/>
      <c r="F17" s="20"/>
      <c r="G17" s="3"/>
    </row>
    <row r="18" spans="1:6" ht="23.25">
      <c r="A18" s="21"/>
      <c r="B18" s="21"/>
      <c r="C18" s="21"/>
      <c r="D18" s="21"/>
      <c r="E18" s="21"/>
      <c r="F18" s="21"/>
    </row>
  </sheetData>
  <sheetProtection/>
  <mergeCells count="5">
    <mergeCell ref="A3:B3"/>
    <mergeCell ref="A2:F2"/>
    <mergeCell ref="A16:F16"/>
    <mergeCell ref="A10:B10"/>
    <mergeCell ref="E1:F1"/>
  </mergeCell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Skorobogatko</dc:creator>
  <cp:keywords/>
  <dc:description/>
  <cp:lastModifiedBy>Ксения Г. Булатецкая</cp:lastModifiedBy>
  <cp:lastPrinted>2018-04-06T11:03:26Z</cp:lastPrinted>
  <dcterms:created xsi:type="dcterms:W3CDTF">2011-05-20T06:49:52Z</dcterms:created>
  <dcterms:modified xsi:type="dcterms:W3CDTF">2018-04-09T07:16:34Z</dcterms:modified>
  <cp:category/>
  <cp:version/>
  <cp:contentType/>
  <cp:contentStatus/>
</cp:coreProperties>
</file>