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'Лист1'!$A$1:$F$80</definedName>
  </definedNames>
  <calcPr fullCalcOnLoad="1"/>
</workbook>
</file>

<file path=xl/sharedStrings.xml><?xml version="1.0" encoding="utf-8"?>
<sst xmlns="http://schemas.openxmlformats.org/spreadsheetml/2006/main" count="82" uniqueCount="73">
  <si>
    <t>Показатель, единица измерения</t>
  </si>
  <si>
    <t>Производство основных видов сельскохозяйственной продукции</t>
  </si>
  <si>
    <t>Социальная сфера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</si>
  <si>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</si>
  <si>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</si>
  <si>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</si>
  <si>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</si>
  <si>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</si>
  <si>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</si>
  <si>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</si>
  <si>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</si>
  <si>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Уровень регистрируемой безработицы, в % к численности трудоспособного населения в трудоспособном возрасте</t>
  </si>
  <si>
    <t>Объем продукции сельского хозяйства всех категорий хозяйств, тыс. руб.</t>
  </si>
  <si>
    <t xml:space="preserve">Численность поголовья сельскохозяйственных животных  </t>
  </si>
  <si>
    <t>Крупный рогатый скот, голов</t>
  </si>
  <si>
    <t>в том числе в личных подсобных хозяйствах</t>
  </si>
  <si>
    <t xml:space="preserve">Свиньи, голов 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</si>
  <si>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</si>
  <si>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</si>
  <si>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</si>
  <si>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</si>
  <si>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</si>
  <si>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</si>
  <si>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Малый бизнес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</si>
  <si>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</si>
  <si>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</si>
  <si>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</si>
  <si>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Материалы стеновые, млн. штук  усл. кирпича</t>
  </si>
  <si>
    <t>Коньяк, тыс. дал</t>
  </si>
  <si>
    <t>Биопрепараты, тыс.литров</t>
  </si>
  <si>
    <t>Численность занятых в личных подсобных хозяйствах,      чел.</t>
  </si>
  <si>
    <t>Среднемесячные доходы занятых в личных подсобных хозяйствах, руб.</t>
  </si>
  <si>
    <t>Численность детей в  дошкольных  образовательных учреждениях, чел.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</si>
  <si>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</si>
  <si>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</si>
  <si>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</si>
  <si>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администрации муниципального образования</t>
  </si>
  <si>
    <t xml:space="preserve">Новокубанский район                                                                           </t>
  </si>
  <si>
    <t>начальник финансового управления</t>
  </si>
  <si>
    <t>больничными койками, коек на 10 тыс. жителей</t>
  </si>
  <si>
    <t>Общий объем расходов бюджета муниципального образования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</si>
  <si>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Е.В.Афонина</t>
  </si>
  <si>
    <t>Численность учащихся в учреждениях общего образования, чел.</t>
  </si>
  <si>
    <t>Количество субъектов малого предпринимательства, единиц</t>
  </si>
  <si>
    <t>Численность работников в  малом предпринимательстве, чел</t>
  </si>
  <si>
    <t>Улов рыбы в прудовых и других рыбоводных хозяйствах,  тонн</t>
  </si>
  <si>
    <t>Количество детей дошкольного возраста, находящихся в очереди( от1 года  до 7 лет) в учреждения дошкольного образования, чел.</t>
  </si>
  <si>
    <t>Количество круглосуточных больничных коек, единиц</t>
  </si>
  <si>
    <t>Яйца- всего, млн. штук</t>
  </si>
  <si>
    <t>план</t>
  </si>
  <si>
    <t>факт</t>
  </si>
  <si>
    <t>Прибыль прибыльных крупных и средних предприятий, млн. рублей</t>
  </si>
  <si>
    <t>Убыток крупных и средних предприятий, млн. руб.</t>
  </si>
  <si>
    <t>Производство основных видов промышленной продукции в натуральном выражении (по крупным ис редним предприятиям)</t>
  </si>
  <si>
    <t>Прибыль (убыток)  крупных и средних предприятий – сальдо, млн. руб.</t>
  </si>
  <si>
    <t>Оборот розничной торговли по крупным и средним предприятиям,  млн. руб.</t>
  </si>
  <si>
    <t>Оборот общественного питания по крупным и средним предприятиям, млн. руб.</t>
  </si>
  <si>
    <t>Объем инвестиций в основной капитал за счет всех источников финансирования  по крупным и средним предприятиям, млн. руб.</t>
  </si>
  <si>
    <t>Новокубанский район,</t>
  </si>
  <si>
    <t>2018 год</t>
  </si>
  <si>
    <t>Среднемесячная заработная плата по крупным и средним предприятиям и организациям,  руб.</t>
  </si>
  <si>
    <t>Промышленное  производства (по крупным и средним предприятиям ), млн.руб</t>
  </si>
  <si>
    <t>факт 2018г.в % к плану 2018г.</t>
  </si>
  <si>
    <t>2018 г. в % к 2017 г.</t>
  </si>
  <si>
    <t>Хлеб и хлебобулочные изделия, тыс.тонн</t>
  </si>
  <si>
    <t>Исполнение индикативного плана  социально-экономического развития муниципального образования Новокубанский район за 2018 год</t>
  </si>
  <si>
    <t>2017 год</t>
  </si>
  <si>
    <t xml:space="preserve">Первый заместитель главы муниципального образования </t>
  </si>
  <si>
    <t>Зерно (в весе  после доработки), тыс.тонн</t>
  </si>
  <si>
    <t>Сахарная свекла, тыс.тонн</t>
  </si>
  <si>
    <t>Подсолнечник (в весе после доработки), тыс.тонн</t>
  </si>
  <si>
    <t>Картофель - всего, тыс. тонн</t>
  </si>
  <si>
    <t>ПРОЕКТ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</si>
</sst>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168" fontId="3" fillId="32" borderId="10" xfId="0" applyNumberFormat="1" applyFont="1" applyFill="1" applyBorder="1" applyAlignment="1">
      <alignment/>
    </xf>
    <xf numFmtId="168" fontId="3" fillId="32" borderId="11" xfId="0" applyNumberFormat="1" applyFont="1" applyFill="1" applyBorder="1" applyAlignment="1">
      <alignment/>
    </xf>
    <xf numFmtId="0" fontId="3" fillId="32" borderId="11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right"/>
    </xf>
    <xf numFmtId="168" fontId="3" fillId="32" borderId="12" xfId="0" applyNumberFormat="1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32" borderId="14" xfId="0" applyFont="1" applyFill="1" applyBorder="1" applyAlignment="1">
      <alignment/>
    </xf>
    <xf numFmtId="0" fontId="3" fillId="32" borderId="15" xfId="0" applyFont="1" applyFill="1" applyBorder="1" applyAlignment="1">
      <alignment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68" fontId="3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8" fontId="3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168" fontId="3" fillId="32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3" fillId="32" borderId="18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168" fontId="3" fillId="32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view="pageBreakPreview" zoomScaleSheetLayoutView="100" workbookViewId="0" topLeftCell="A1">
      <selection activeCell="A4" sqref="A4:F4"/>
    </sheetView>
  </sheetViews>
  <sheetFormatPr defaultColWidth="9.00390625" defaultRowHeight="12.75"/>
  <cols>
    <col min="1" max="1" width="56.375" style="1" customWidth="1"/>
    <col min="2" max="2" width="11.00390625" style="2" customWidth="1"/>
    <col min="3" max="3" width="11.375" style="2" customWidth="1"/>
    <col min="4" max="4" width="10.125" style="2" customWidth="1"/>
    <col min="5" max="6" width="11.25390625" style="2" customWidth="1"/>
    <col min="7" max="16384" width="9.125" style="2" customWidth="1"/>
  </cols>
  <sheetData>
    <row r="1" spans="1:6" ht="15.75">
      <c r="A1" s="42"/>
      <c r="B1" s="42"/>
      <c r="C1" s="42"/>
      <c r="D1" s="42"/>
      <c r="E1" s="42"/>
      <c r="F1" s="42"/>
    </row>
    <row r="2" spans="1:6" ht="20.25">
      <c r="A2" s="47" t="s">
        <v>72</v>
      </c>
      <c r="B2" s="42"/>
      <c r="C2" s="42"/>
      <c r="D2" s="42"/>
      <c r="E2" s="42"/>
      <c r="F2" s="42"/>
    </row>
    <row r="3" spans="1:6" ht="15.75">
      <c r="A3" s="42"/>
      <c r="B3" s="42"/>
      <c r="C3" s="42"/>
      <c r="D3" s="42"/>
      <c r="E3" s="42"/>
      <c r="F3" s="42"/>
    </row>
    <row r="4" spans="1:6" ht="15.75">
      <c r="A4" s="42"/>
      <c r="B4" s="42"/>
      <c r="C4" s="42"/>
      <c r="D4" s="42"/>
      <c r="E4" s="42"/>
      <c r="F4" s="42"/>
    </row>
    <row r="5" spans="1:6" ht="15.75">
      <c r="A5" s="43"/>
      <c r="B5" s="43"/>
      <c r="C5" s="43"/>
      <c r="D5" s="43"/>
      <c r="E5" s="43"/>
      <c r="F5" s="43"/>
    </row>
    <row r="6" spans="1:6" ht="46.5" customHeight="1">
      <c r="A6" s="46" t="s">
        <v>65</v>
      </c>
      <c r="B6" s="46"/>
      <c r="C6" s="46"/>
      <c r="D6" s="46"/>
      <c r="E6" s="46"/>
      <c r="F6" s="46"/>
    </row>
    <row r="8" spans="1:6" ht="30.75" customHeight="1">
      <c r="A8" s="44" t="s">
        <v>0</v>
      </c>
      <c r="B8" s="5" t="s">
        <v>59</v>
      </c>
      <c r="C8" s="6" t="s">
        <v>59</v>
      </c>
      <c r="D8" s="45" t="s">
        <v>62</v>
      </c>
      <c r="E8" s="7" t="s">
        <v>66</v>
      </c>
      <c r="F8" s="45" t="s">
        <v>63</v>
      </c>
    </row>
    <row r="9" spans="1:6" ht="24" customHeight="1">
      <c r="A9" s="44"/>
      <c r="B9" s="5" t="s">
        <v>49</v>
      </c>
      <c r="C9" s="5" t="s">
        <v>50</v>
      </c>
      <c r="D9" s="45"/>
      <c r="E9" s="5" t="s">
        <v>50</v>
      </c>
      <c r="F9" s="45"/>
    </row>
    <row r="10" spans="1:6" ht="40.5" customHeight="1">
      <c r="A10" s="8" t="s">
        <v>60</v>
      </c>
      <c r="B10" s="9">
        <v>27522.5</v>
      </c>
      <c r="C10" s="10">
        <v>28150</v>
      </c>
      <c r="D10" s="11">
        <f aca="true" t="shared" si="0" ref="D10:D17">AVERAGE(C10/B10*100)</f>
        <v>102.2799527659188</v>
      </c>
      <c r="E10" s="9">
        <v>25638</v>
      </c>
      <c r="F10" s="12">
        <f aca="true" t="shared" si="1" ref="F10:F44">AVERAGE(C10/E10*100)</f>
        <v>109.79795615882675</v>
      </c>
    </row>
    <row r="11" spans="1:6" ht="42" customHeight="1">
      <c r="A11" s="13" t="s">
        <v>30</v>
      </c>
      <c r="B11" s="9">
        <v>3150</v>
      </c>
      <c r="C11" s="10">
        <v>3300</v>
      </c>
      <c r="D11" s="11">
        <f>AVERAGE(C11/B11*100)</f>
        <v>104.76190476190477</v>
      </c>
      <c r="E11" s="14">
        <v>3230</v>
      </c>
      <c r="F11" s="15">
        <f t="shared" si="1"/>
        <v>102.1671826625387</v>
      </c>
    </row>
    <row r="12" spans="1:6" ht="28.5" customHeight="1">
      <c r="A12" s="16" t="s">
        <v>31</v>
      </c>
      <c r="B12" s="9">
        <v>21500</v>
      </c>
      <c r="C12" s="10">
        <v>22100</v>
      </c>
      <c r="D12" s="11">
        <f>AVERAGE(C12/B12*100)</f>
        <v>102.7906976744186</v>
      </c>
      <c r="E12" s="14">
        <v>21000</v>
      </c>
      <c r="F12" s="15">
        <f t="shared" si="1"/>
        <v>105.23809523809524</v>
      </c>
    </row>
    <row r="13" spans="1:6" ht="35.25" customHeight="1">
      <c r="A13" s="13" t="s">
        <v>11</v>
      </c>
      <c r="B13" s="9">
        <v>0.9</v>
      </c>
      <c r="C13" s="10">
        <v>0.7</v>
      </c>
      <c r="D13" s="11">
        <f t="shared" si="0"/>
        <v>77.77777777777777</v>
      </c>
      <c r="E13" s="10">
        <v>0.8</v>
      </c>
      <c r="F13" s="12">
        <f t="shared" si="1"/>
        <v>87.49999999999999</v>
      </c>
    </row>
    <row r="14" spans="1:6" ht="39.75" customHeight="1">
      <c r="A14" s="8" t="s">
        <v>51</v>
      </c>
      <c r="B14" s="9">
        <v>2742.6</v>
      </c>
      <c r="C14" s="9">
        <v>2706.1</v>
      </c>
      <c r="D14" s="11">
        <f t="shared" si="0"/>
        <v>98.669146065777</v>
      </c>
      <c r="E14" s="9">
        <v>1288.6</v>
      </c>
      <c r="F14" s="12">
        <f t="shared" si="1"/>
        <v>210.00310414403228</v>
      </c>
    </row>
    <row r="15" spans="1:6" ht="24" customHeight="1">
      <c r="A15" s="8" t="s">
        <v>52</v>
      </c>
      <c r="B15" s="9">
        <v>1.2</v>
      </c>
      <c r="C15" s="9">
        <v>74.3</v>
      </c>
      <c r="D15" s="11">
        <f t="shared" si="0"/>
        <v>6191.666666666666</v>
      </c>
      <c r="E15" s="9">
        <v>26.5</v>
      </c>
      <c r="F15" s="12">
        <f t="shared" si="1"/>
        <v>280.37735849056605</v>
      </c>
    </row>
    <row r="16" spans="1:6" ht="40.5" customHeight="1">
      <c r="A16" s="8" t="s">
        <v>54</v>
      </c>
      <c r="B16" s="9">
        <v>2741.4</v>
      </c>
      <c r="C16" s="9">
        <v>2631.7</v>
      </c>
      <c r="D16" s="11">
        <f t="shared" si="0"/>
        <v>95.9983949806668</v>
      </c>
      <c r="E16" s="9">
        <v>1253.2</v>
      </c>
      <c r="F16" s="12">
        <f t="shared" si="1"/>
        <v>209.99840408554098</v>
      </c>
    </row>
    <row r="17" spans="1:6" ht="34.5" customHeight="1">
      <c r="A17" s="17" t="s">
        <v>61</v>
      </c>
      <c r="B17" s="9">
        <v>5645.2</v>
      </c>
      <c r="C17" s="9">
        <v>3570.6</v>
      </c>
      <c r="D17" s="11">
        <f t="shared" si="0"/>
        <v>63.250194855806704</v>
      </c>
      <c r="E17" s="9">
        <v>3641.2</v>
      </c>
      <c r="F17" s="12">
        <f t="shared" si="1"/>
        <v>98.06107876524223</v>
      </c>
    </row>
    <row r="18" spans="1:6" ht="27.75" customHeight="1">
      <c r="A18" s="18" t="s">
        <v>53</v>
      </c>
      <c r="B18" s="19"/>
      <c r="C18" s="20"/>
      <c r="D18" s="11"/>
      <c r="E18" s="9"/>
      <c r="F18" s="11"/>
    </row>
    <row r="19" spans="1:6" ht="13.5" customHeight="1">
      <c r="A19" s="21" t="s">
        <v>27</v>
      </c>
      <c r="B19" s="9">
        <v>46.9</v>
      </c>
      <c r="C19" s="20">
        <v>32.5</v>
      </c>
      <c r="D19" s="11">
        <f aca="true" t="shared" si="2" ref="D19:D24">AVERAGE(C19/B19*100)</f>
        <v>69.29637526652452</v>
      </c>
      <c r="E19" s="9">
        <v>39.7</v>
      </c>
      <c r="F19" s="12">
        <f t="shared" si="1"/>
        <v>81.86397984886649</v>
      </c>
    </row>
    <row r="20" spans="1:6" ht="13.5" customHeight="1">
      <c r="A20" s="21" t="s">
        <v>64</v>
      </c>
      <c r="B20" s="9">
        <v>4.59</v>
      </c>
      <c r="C20" s="20">
        <v>4.32</v>
      </c>
      <c r="D20" s="11">
        <f t="shared" si="2"/>
        <v>94.11764705882354</v>
      </c>
      <c r="E20" s="9">
        <v>4.02</v>
      </c>
      <c r="F20" s="12">
        <f t="shared" si="1"/>
        <v>107.4626865671642</v>
      </c>
    </row>
    <row r="21" spans="1:6" ht="13.5" customHeight="1">
      <c r="A21" s="21" t="s">
        <v>28</v>
      </c>
      <c r="B21" s="9">
        <v>39.1</v>
      </c>
      <c r="C21" s="20">
        <v>0.2</v>
      </c>
      <c r="D21" s="11">
        <f t="shared" si="2"/>
        <v>0.5115089514066496</v>
      </c>
      <c r="E21" s="9">
        <v>21.8</v>
      </c>
      <c r="F21" s="12">
        <f t="shared" si="1"/>
        <v>0.9174311926605505</v>
      </c>
    </row>
    <row r="22" spans="1:6" ht="13.5" customHeight="1">
      <c r="A22" s="21" t="s">
        <v>29</v>
      </c>
      <c r="B22" s="9">
        <v>1314</v>
      </c>
      <c r="C22" s="20">
        <v>996.6</v>
      </c>
      <c r="D22" s="11">
        <f t="shared" si="2"/>
        <v>75.84474885844749</v>
      </c>
      <c r="E22" s="9">
        <v>1063.9</v>
      </c>
      <c r="F22" s="12">
        <f t="shared" si="1"/>
        <v>93.67421750164489</v>
      </c>
    </row>
    <row r="23" spans="1:6" ht="31.5">
      <c r="A23" s="22" t="s">
        <v>12</v>
      </c>
      <c r="B23" s="9">
        <v>17336.8</v>
      </c>
      <c r="C23" s="20">
        <v>17552.4</v>
      </c>
      <c r="D23" s="11">
        <f t="shared" si="2"/>
        <v>101.24359743435929</v>
      </c>
      <c r="E23" s="9">
        <v>16131.4</v>
      </c>
      <c r="F23" s="12">
        <f t="shared" si="1"/>
        <v>108.80890685247407</v>
      </c>
    </row>
    <row r="24" spans="1:6" ht="15" customHeight="1">
      <c r="A24" s="23" t="s">
        <v>25</v>
      </c>
      <c r="B24" s="9">
        <v>12135.76</v>
      </c>
      <c r="C24" s="20">
        <v>13164.3</v>
      </c>
      <c r="D24" s="11">
        <f t="shared" si="2"/>
        <v>108.47528296538493</v>
      </c>
      <c r="E24" s="9">
        <v>12905.1</v>
      </c>
      <c r="F24" s="12">
        <f t="shared" si="1"/>
        <v>102.00850826417462</v>
      </c>
    </row>
    <row r="25" spans="1:6" ht="31.5">
      <c r="A25" s="24" t="s">
        <v>1</v>
      </c>
      <c r="B25" s="19"/>
      <c r="C25" s="20"/>
      <c r="D25" s="11"/>
      <c r="E25" s="9"/>
      <c r="F25" s="11"/>
    </row>
    <row r="26" spans="1:6" ht="15.75">
      <c r="A26" s="25" t="s">
        <v>68</v>
      </c>
      <c r="B26" s="26">
        <v>584.4</v>
      </c>
      <c r="C26" s="27">
        <v>562.73</v>
      </c>
      <c r="D26" s="28">
        <f>AVERAGE(C26/B26*100)</f>
        <v>96.29192334017796</v>
      </c>
      <c r="E26" s="26">
        <v>560.74</v>
      </c>
      <c r="F26" s="28">
        <f>AVERAGE(C26/E26*100)</f>
        <v>100.35488818347184</v>
      </c>
    </row>
    <row r="27" spans="1:6" ht="15.75">
      <c r="A27" s="25" t="s">
        <v>69</v>
      </c>
      <c r="B27" s="26">
        <v>810.1</v>
      </c>
      <c r="C27" s="27">
        <v>524.06</v>
      </c>
      <c r="D27" s="28">
        <f>AVERAGE(C27/B27*100)</f>
        <v>64.69077891618318</v>
      </c>
      <c r="E27" s="26">
        <v>654.8</v>
      </c>
      <c r="F27" s="28">
        <f>AVERAGE(C27/E27*100)</f>
        <v>80.03359804520464</v>
      </c>
    </row>
    <row r="28" spans="1:6" ht="15.75">
      <c r="A28" s="25" t="s">
        <v>70</v>
      </c>
      <c r="B28" s="26">
        <v>41.2</v>
      </c>
      <c r="C28" s="27">
        <v>46.33</v>
      </c>
      <c r="D28" s="28">
        <f>AVERAGE(C28/B28*100)</f>
        <v>112.4514563106796</v>
      </c>
      <c r="E28" s="26">
        <v>44.88</v>
      </c>
      <c r="F28" s="28">
        <f>AVERAGE(C28/E28*100)</f>
        <v>103.23083778966131</v>
      </c>
    </row>
    <row r="29" spans="1:6" ht="15.75">
      <c r="A29" s="25" t="s">
        <v>71</v>
      </c>
      <c r="B29" s="29">
        <v>13.8</v>
      </c>
      <c r="C29" s="29">
        <v>16</v>
      </c>
      <c r="D29" s="30">
        <f>AVERAGE(C29/B29*100)</f>
        <v>115.94202898550725</v>
      </c>
      <c r="E29" s="29">
        <v>15.3</v>
      </c>
      <c r="F29" s="28">
        <f>AVERAGE(C29/E29*100)</f>
        <v>104.57516339869282</v>
      </c>
    </row>
    <row r="30" spans="1:6" ht="15.75">
      <c r="A30" s="25" t="s">
        <v>8</v>
      </c>
      <c r="B30" s="9">
        <v>12.1</v>
      </c>
      <c r="C30" s="9">
        <v>15.4</v>
      </c>
      <c r="D30" s="11">
        <f aca="true" t="shared" si="3" ref="D30:D44">AVERAGE(C30/B30*100)</f>
        <v>127.27272727272727</v>
      </c>
      <c r="E30" s="9">
        <v>13.87</v>
      </c>
      <c r="F30" s="12">
        <f t="shared" si="1"/>
        <v>111.03100216294162</v>
      </c>
    </row>
    <row r="31" spans="1:6" ht="15.75" customHeight="1">
      <c r="A31" s="31" t="s">
        <v>25</v>
      </c>
      <c r="B31" s="9">
        <v>0.5</v>
      </c>
      <c r="C31" s="9">
        <v>0.63</v>
      </c>
      <c r="D31" s="11">
        <f t="shared" si="3"/>
        <v>126</v>
      </c>
      <c r="E31" s="9">
        <v>0.27</v>
      </c>
      <c r="F31" s="12">
        <f t="shared" si="1"/>
        <v>233.33333333333331</v>
      </c>
    </row>
    <row r="32" spans="1:6" ht="29.25" customHeight="1">
      <c r="A32" s="31" t="s">
        <v>26</v>
      </c>
      <c r="B32" s="9">
        <v>1.9</v>
      </c>
      <c r="C32" s="9">
        <v>2</v>
      </c>
      <c r="D32" s="11">
        <f t="shared" si="3"/>
        <v>105.26315789473684</v>
      </c>
      <c r="E32" s="9">
        <v>1.35</v>
      </c>
      <c r="F32" s="12">
        <f t="shared" si="1"/>
        <v>148.14814814814815</v>
      </c>
    </row>
    <row r="33" spans="1:6" ht="15.75" customHeight="1">
      <c r="A33" s="31" t="s">
        <v>15</v>
      </c>
      <c r="B33" s="9">
        <v>9.7</v>
      </c>
      <c r="C33" s="9">
        <v>12.77</v>
      </c>
      <c r="D33" s="11">
        <f t="shared" si="3"/>
        <v>131.64948453608247</v>
      </c>
      <c r="E33" s="9">
        <v>12.25</v>
      </c>
      <c r="F33" s="12">
        <f t="shared" si="1"/>
        <v>104.24489795918367</v>
      </c>
    </row>
    <row r="34" spans="1:6" ht="15.75" customHeight="1">
      <c r="A34" s="32" t="s">
        <v>24</v>
      </c>
      <c r="B34" s="9">
        <v>2.3</v>
      </c>
      <c r="C34" s="9">
        <v>3.7</v>
      </c>
      <c r="D34" s="11">
        <f t="shared" si="3"/>
        <v>160.86956521739134</v>
      </c>
      <c r="E34" s="9">
        <v>2.4</v>
      </c>
      <c r="F34" s="12">
        <f t="shared" si="1"/>
        <v>154.16666666666669</v>
      </c>
    </row>
    <row r="35" spans="1:6" ht="16.5" customHeight="1">
      <c r="A35" s="25" t="s">
        <v>9</v>
      </c>
      <c r="B35" s="9">
        <v>20.7</v>
      </c>
      <c r="C35" s="9">
        <v>17.6</v>
      </c>
      <c r="D35" s="11">
        <f t="shared" si="3"/>
        <v>85.02415458937199</v>
      </c>
      <c r="E35" s="9">
        <v>19.22</v>
      </c>
      <c r="F35" s="12">
        <f t="shared" si="1"/>
        <v>91.57127991675338</v>
      </c>
    </row>
    <row r="36" spans="1:6" ht="14.25" customHeight="1">
      <c r="A36" s="31" t="s">
        <v>25</v>
      </c>
      <c r="B36" s="9">
        <v>15.45</v>
      </c>
      <c r="C36" s="9">
        <v>11.63</v>
      </c>
      <c r="D36" s="11">
        <f t="shared" si="3"/>
        <v>75.27508090614887</v>
      </c>
      <c r="E36" s="9">
        <v>13.53</v>
      </c>
      <c r="F36" s="12">
        <f t="shared" si="1"/>
        <v>85.95713229859572</v>
      </c>
    </row>
    <row r="37" spans="1:6" ht="30.75" customHeight="1">
      <c r="A37" s="31" t="s">
        <v>26</v>
      </c>
      <c r="B37" s="9">
        <v>0.3</v>
      </c>
      <c r="C37" s="9">
        <v>0.97</v>
      </c>
      <c r="D37" s="11">
        <f t="shared" si="3"/>
        <v>323.3333333333333</v>
      </c>
      <c r="E37" s="9">
        <v>0.95</v>
      </c>
      <c r="F37" s="12">
        <f t="shared" si="1"/>
        <v>102.10526315789474</v>
      </c>
    </row>
    <row r="38" spans="1:6" ht="15.75">
      <c r="A38" s="31" t="s">
        <v>15</v>
      </c>
      <c r="B38" s="9">
        <v>4.95</v>
      </c>
      <c r="C38" s="9">
        <v>5</v>
      </c>
      <c r="D38" s="11">
        <f t="shared" si="3"/>
        <v>101.01010101010101</v>
      </c>
      <c r="E38" s="9">
        <v>4.75</v>
      </c>
      <c r="F38" s="12">
        <f t="shared" si="1"/>
        <v>105.26315789473684</v>
      </c>
    </row>
    <row r="39" spans="1:6" ht="15.75">
      <c r="A39" s="25" t="s">
        <v>10</v>
      </c>
      <c r="B39" s="9">
        <v>78</v>
      </c>
      <c r="C39" s="9">
        <v>84.31</v>
      </c>
      <c r="D39" s="11">
        <f t="shared" si="3"/>
        <v>108.08974358974359</v>
      </c>
      <c r="E39" s="9">
        <v>84.76</v>
      </c>
      <c r="F39" s="12">
        <f t="shared" si="1"/>
        <v>99.46908919301556</v>
      </c>
    </row>
    <row r="40" spans="1:6" ht="15" customHeight="1">
      <c r="A40" s="31" t="s">
        <v>25</v>
      </c>
      <c r="B40" s="9">
        <v>61.4</v>
      </c>
      <c r="C40" s="9">
        <v>65</v>
      </c>
      <c r="D40" s="11">
        <f t="shared" si="3"/>
        <v>105.86319218241043</v>
      </c>
      <c r="E40" s="9">
        <v>62.5</v>
      </c>
      <c r="F40" s="12">
        <f t="shared" si="1"/>
        <v>104</v>
      </c>
    </row>
    <row r="41" spans="1:6" ht="30" customHeight="1">
      <c r="A41" s="31" t="s">
        <v>26</v>
      </c>
      <c r="B41" s="9">
        <v>2.8</v>
      </c>
      <c r="C41" s="9">
        <v>3.87</v>
      </c>
      <c r="D41" s="11">
        <f t="shared" si="3"/>
        <v>138.21428571428572</v>
      </c>
      <c r="E41" s="9">
        <v>3.83</v>
      </c>
      <c r="F41" s="12">
        <f t="shared" si="1"/>
        <v>101.0443864229765</v>
      </c>
    </row>
    <row r="42" spans="1:6" ht="15.75">
      <c r="A42" s="31" t="s">
        <v>15</v>
      </c>
      <c r="B42" s="9">
        <v>13.8</v>
      </c>
      <c r="C42" s="9">
        <v>15.44</v>
      </c>
      <c r="D42" s="11">
        <f t="shared" si="3"/>
        <v>111.88405797101449</v>
      </c>
      <c r="E42" s="9">
        <v>15.43</v>
      </c>
      <c r="F42" s="12">
        <f t="shared" si="1"/>
        <v>100.06480881399871</v>
      </c>
    </row>
    <row r="43" spans="1:6" ht="15.75">
      <c r="A43" s="25" t="s">
        <v>48</v>
      </c>
      <c r="B43" s="9">
        <v>21.1</v>
      </c>
      <c r="C43" s="9">
        <v>29.04</v>
      </c>
      <c r="D43" s="11">
        <f t="shared" si="3"/>
        <v>137.6303317535545</v>
      </c>
      <c r="E43" s="9">
        <v>24.5</v>
      </c>
      <c r="F43" s="12">
        <f t="shared" si="1"/>
        <v>118.53061224489795</v>
      </c>
    </row>
    <row r="44" spans="1:6" ht="29.25" customHeight="1">
      <c r="A44" s="32" t="s">
        <v>45</v>
      </c>
      <c r="B44" s="9">
        <v>113</v>
      </c>
      <c r="C44" s="9">
        <v>117.96</v>
      </c>
      <c r="D44" s="11">
        <f t="shared" si="3"/>
        <v>104.38938053097344</v>
      </c>
      <c r="E44" s="9">
        <v>117.86</v>
      </c>
      <c r="F44" s="12">
        <f t="shared" si="1"/>
        <v>100.08484642796537</v>
      </c>
    </row>
    <row r="45" spans="1:6" ht="31.5">
      <c r="A45" s="24" t="s">
        <v>13</v>
      </c>
      <c r="B45" s="19"/>
      <c r="C45" s="9"/>
      <c r="D45" s="11"/>
      <c r="E45" s="9"/>
      <c r="F45" s="11"/>
    </row>
    <row r="46" spans="1:6" ht="14.25" customHeight="1">
      <c r="A46" s="25" t="s">
        <v>14</v>
      </c>
      <c r="B46" s="9">
        <v>32990</v>
      </c>
      <c r="C46" s="9">
        <v>30748</v>
      </c>
      <c r="D46" s="11">
        <f aca="true" t="shared" si="4" ref="D46:D52">AVERAGE(C46/B46*100)</f>
        <v>93.20400121248863</v>
      </c>
      <c r="E46" s="9">
        <v>32196</v>
      </c>
      <c r="F46" s="12">
        <f aca="true" t="shared" si="5" ref="F46:F74">AVERAGE(C46/E46*100)</f>
        <v>95.50254690023606</v>
      </c>
    </row>
    <row r="47" spans="1:6" ht="14.25" customHeight="1">
      <c r="A47" s="25" t="s">
        <v>16</v>
      </c>
      <c r="B47" s="9">
        <v>4250</v>
      </c>
      <c r="C47" s="9">
        <v>2733</v>
      </c>
      <c r="D47" s="11">
        <f t="shared" si="4"/>
        <v>64.30588235294118</v>
      </c>
      <c r="E47" s="9">
        <v>4099</v>
      </c>
      <c r="F47" s="12">
        <f t="shared" si="5"/>
        <v>66.6747987313979</v>
      </c>
    </row>
    <row r="48" spans="1:6" ht="14.25" customHeight="1">
      <c r="A48" s="25" t="s">
        <v>17</v>
      </c>
      <c r="B48" s="9">
        <v>6750</v>
      </c>
      <c r="C48" s="9">
        <v>5705</v>
      </c>
      <c r="D48" s="11">
        <f t="shared" si="4"/>
        <v>84.51851851851852</v>
      </c>
      <c r="E48" s="9">
        <v>7298</v>
      </c>
      <c r="F48" s="12">
        <f t="shared" si="5"/>
        <v>78.17210194573856</v>
      </c>
    </row>
    <row r="49" spans="1:6" ht="14.25" customHeight="1">
      <c r="A49" s="33" t="s">
        <v>18</v>
      </c>
      <c r="B49" s="9">
        <v>240</v>
      </c>
      <c r="C49" s="9">
        <v>834.76</v>
      </c>
      <c r="D49" s="34">
        <f t="shared" si="4"/>
        <v>347.81666666666666</v>
      </c>
      <c r="E49" s="9">
        <v>724.52</v>
      </c>
      <c r="F49" s="12">
        <f t="shared" si="5"/>
        <v>115.21559101198035</v>
      </c>
    </row>
    <row r="50" spans="1:6" ht="40.5" customHeight="1">
      <c r="A50" s="35" t="s">
        <v>55</v>
      </c>
      <c r="B50" s="9">
        <v>2456.5</v>
      </c>
      <c r="C50" s="9">
        <v>2486.9</v>
      </c>
      <c r="D50" s="11">
        <f t="shared" si="4"/>
        <v>101.23753307551395</v>
      </c>
      <c r="E50" s="9">
        <v>2388.9</v>
      </c>
      <c r="F50" s="12">
        <f t="shared" si="5"/>
        <v>104.1023065009</v>
      </c>
    </row>
    <row r="51" spans="1:6" ht="31.5" customHeight="1">
      <c r="A51" s="35" t="s">
        <v>56</v>
      </c>
      <c r="B51" s="9">
        <v>37.7</v>
      </c>
      <c r="C51" s="9">
        <v>11.5</v>
      </c>
      <c r="D51" s="11">
        <f t="shared" si="4"/>
        <v>30.503978779840846</v>
      </c>
      <c r="E51" s="9">
        <v>34.5</v>
      </c>
      <c r="F51" s="12">
        <f t="shared" si="5"/>
        <v>33.33333333333333</v>
      </c>
    </row>
    <row r="52" spans="1:6" ht="48" customHeight="1">
      <c r="A52" s="36" t="s">
        <v>57</v>
      </c>
      <c r="B52" s="9">
        <v>1110</v>
      </c>
      <c r="C52" s="9">
        <v>1304.2</v>
      </c>
      <c r="D52" s="11">
        <f t="shared" si="4"/>
        <v>117.49549549549549</v>
      </c>
      <c r="E52" s="9">
        <v>1289.2</v>
      </c>
      <c r="F52" s="12">
        <f t="shared" si="5"/>
        <v>101.16351225566243</v>
      </c>
    </row>
    <row r="53" spans="1:6" ht="16.5" customHeight="1">
      <c r="A53" s="24" t="s">
        <v>2</v>
      </c>
      <c r="B53" s="19"/>
      <c r="C53" s="9"/>
      <c r="D53" s="11"/>
      <c r="E53" s="9"/>
      <c r="F53" s="11"/>
    </row>
    <row r="54" spans="1:6" ht="31.5">
      <c r="A54" s="21" t="s">
        <v>32</v>
      </c>
      <c r="B54" s="9">
        <v>3978</v>
      </c>
      <c r="C54" s="9">
        <v>4014</v>
      </c>
      <c r="D54" s="11">
        <f>AVERAGE(C54/B54*100)</f>
        <v>100.90497737556561</v>
      </c>
      <c r="E54" s="9">
        <v>3987</v>
      </c>
      <c r="F54" s="12">
        <f t="shared" si="5"/>
        <v>100.67720090293453</v>
      </c>
    </row>
    <row r="55" spans="1:6" ht="31.5">
      <c r="A55" s="22" t="s">
        <v>42</v>
      </c>
      <c r="B55" s="9">
        <v>9765</v>
      </c>
      <c r="C55" s="9">
        <v>9810</v>
      </c>
      <c r="D55" s="11">
        <f>AVERAGE(C55/B55*100)</f>
        <v>100.46082949308757</v>
      </c>
      <c r="E55" s="9">
        <v>9758</v>
      </c>
      <c r="F55" s="12">
        <f t="shared" si="5"/>
        <v>100.53289608526337</v>
      </c>
    </row>
    <row r="56" spans="1:6" ht="47.25">
      <c r="A56" s="21" t="s">
        <v>3</v>
      </c>
      <c r="B56" s="9">
        <v>87</v>
      </c>
      <c r="C56" s="9">
        <v>87</v>
      </c>
      <c r="D56" s="11">
        <f>AVERAGE(C56/B56*100)</f>
        <v>100</v>
      </c>
      <c r="E56" s="9">
        <v>84.3</v>
      </c>
      <c r="F56" s="12">
        <f t="shared" si="5"/>
        <v>103.20284697508897</v>
      </c>
    </row>
    <row r="57" spans="1:6" ht="15.75">
      <c r="A57" s="24" t="s">
        <v>4</v>
      </c>
      <c r="B57" s="19"/>
      <c r="C57" s="9"/>
      <c r="D57" s="11"/>
      <c r="E57" s="9"/>
      <c r="F57" s="11"/>
    </row>
    <row r="58" spans="1:6" ht="31.5">
      <c r="A58" s="21" t="s">
        <v>5</v>
      </c>
      <c r="B58" s="19">
        <v>20.6</v>
      </c>
      <c r="C58" s="9">
        <v>24.78</v>
      </c>
      <c r="D58" s="11">
        <f>AVERAGE(C58/B58*100)</f>
        <v>120.29126213592232</v>
      </c>
      <c r="E58" s="9">
        <v>20.21</v>
      </c>
      <c r="F58" s="12">
        <f t="shared" si="5"/>
        <v>122.61256803562593</v>
      </c>
    </row>
    <row r="59" spans="1:6" ht="31.5">
      <c r="A59" s="24" t="s">
        <v>6</v>
      </c>
      <c r="B59" s="19"/>
      <c r="C59" s="9"/>
      <c r="D59" s="11"/>
      <c r="E59" s="9"/>
      <c r="F59" s="11"/>
    </row>
    <row r="60" spans="1:6" s="37" customFormat="1" ht="16.5" customHeight="1">
      <c r="A60" s="23" t="s">
        <v>39</v>
      </c>
      <c r="B60" s="9">
        <v>41.8</v>
      </c>
      <c r="C60" s="9">
        <v>46.5</v>
      </c>
      <c r="D60" s="11">
        <f aca="true" t="shared" si="6" ref="D60:D69">AVERAGE(C60/B60*100)</f>
        <v>111.24401913875599</v>
      </c>
      <c r="E60" s="9">
        <v>44.8</v>
      </c>
      <c r="F60" s="12">
        <f t="shared" si="5"/>
        <v>103.79464285714286</v>
      </c>
    </row>
    <row r="61" spans="1:6" s="37" customFormat="1" ht="38.25" customHeight="1">
      <c r="A61" s="23" t="s">
        <v>33</v>
      </c>
      <c r="B61" s="9">
        <v>187.2</v>
      </c>
      <c r="C61" s="9">
        <v>193.2</v>
      </c>
      <c r="D61" s="11">
        <f t="shared" si="6"/>
        <v>103.20512820512822</v>
      </c>
      <c r="E61" s="9">
        <v>191.8</v>
      </c>
      <c r="F61" s="12">
        <f t="shared" si="5"/>
        <v>100.72992700729925</v>
      </c>
    </row>
    <row r="62" spans="1:6" s="37" customFormat="1" ht="24" customHeight="1">
      <c r="A62" s="23" t="s">
        <v>34</v>
      </c>
      <c r="B62" s="9">
        <v>16</v>
      </c>
      <c r="C62" s="9">
        <v>16.6</v>
      </c>
      <c r="D62" s="11">
        <f t="shared" si="6"/>
        <v>103.75000000000001</v>
      </c>
      <c r="E62" s="9">
        <v>16.5</v>
      </c>
      <c r="F62" s="12">
        <f t="shared" si="5"/>
        <v>100.60606060606061</v>
      </c>
    </row>
    <row r="63" spans="1:6" s="37" customFormat="1" ht="35.25" customHeight="1">
      <c r="A63" s="23" t="s">
        <v>35</v>
      </c>
      <c r="B63" s="9">
        <v>57.8</v>
      </c>
      <c r="C63" s="9">
        <v>56.5</v>
      </c>
      <c r="D63" s="11">
        <f t="shared" si="6"/>
        <v>97.75086505190312</v>
      </c>
      <c r="E63" s="9">
        <v>57.6</v>
      </c>
      <c r="F63" s="12">
        <f t="shared" si="5"/>
        <v>98.09027777777779</v>
      </c>
    </row>
    <row r="64" spans="1:6" s="1" customFormat="1" ht="19.5" customHeight="1">
      <c r="A64" s="23" t="s">
        <v>22</v>
      </c>
      <c r="B64" s="9">
        <v>2090.2</v>
      </c>
      <c r="C64" s="9">
        <v>2090.2</v>
      </c>
      <c r="D64" s="11">
        <f t="shared" si="6"/>
        <v>100</v>
      </c>
      <c r="E64" s="9">
        <v>2000.1</v>
      </c>
      <c r="F64" s="12">
        <f t="shared" si="5"/>
        <v>104.50477476126194</v>
      </c>
    </row>
    <row r="65" spans="1:6" ht="38.25" customHeight="1">
      <c r="A65" s="23" t="s">
        <v>7</v>
      </c>
      <c r="B65" s="9">
        <v>865</v>
      </c>
      <c r="C65" s="9">
        <v>865</v>
      </c>
      <c r="D65" s="11">
        <f t="shared" si="6"/>
        <v>100</v>
      </c>
      <c r="E65" s="9">
        <v>856</v>
      </c>
      <c r="F65" s="12">
        <f t="shared" si="5"/>
        <v>101.05140186915888</v>
      </c>
    </row>
    <row r="66" spans="1:6" ht="28.5" customHeight="1">
      <c r="A66" s="21" t="s">
        <v>20</v>
      </c>
      <c r="B66" s="9">
        <v>4549</v>
      </c>
      <c r="C66" s="9">
        <v>4549</v>
      </c>
      <c r="D66" s="11">
        <f t="shared" si="6"/>
        <v>100</v>
      </c>
      <c r="E66" s="9">
        <v>4552</v>
      </c>
      <c r="F66" s="12">
        <f t="shared" si="5"/>
        <v>99.93409490333919</v>
      </c>
    </row>
    <row r="67" spans="1:6" ht="53.25" customHeight="1">
      <c r="A67" s="21" t="s">
        <v>46</v>
      </c>
      <c r="B67" s="9">
        <v>838</v>
      </c>
      <c r="C67" s="9">
        <v>838</v>
      </c>
      <c r="D67" s="11">
        <f t="shared" si="6"/>
        <v>100</v>
      </c>
      <c r="E67" s="9">
        <v>899</v>
      </c>
      <c r="F67" s="12">
        <f t="shared" si="5"/>
        <v>93.2146829810901</v>
      </c>
    </row>
    <row r="68" spans="1:6" ht="25.5" customHeight="1">
      <c r="A68" s="22" t="s">
        <v>47</v>
      </c>
      <c r="B68" s="9">
        <v>366</v>
      </c>
      <c r="C68" s="9">
        <v>403</v>
      </c>
      <c r="D68" s="11">
        <f t="shared" si="6"/>
        <v>110.10928961748634</v>
      </c>
      <c r="E68" s="9">
        <v>391</v>
      </c>
      <c r="F68" s="12">
        <f t="shared" si="5"/>
        <v>103.06905370843991</v>
      </c>
    </row>
    <row r="69" spans="1:6" s="1" customFormat="1" ht="21.75" customHeight="1">
      <c r="A69" s="21" t="s">
        <v>21</v>
      </c>
      <c r="B69" s="9">
        <v>49.1</v>
      </c>
      <c r="C69" s="9">
        <v>50.5</v>
      </c>
      <c r="D69" s="11">
        <f t="shared" si="6"/>
        <v>102.85132382892057</v>
      </c>
      <c r="E69" s="9">
        <v>48.7</v>
      </c>
      <c r="F69" s="12">
        <f t="shared" si="5"/>
        <v>103.69609856262834</v>
      </c>
    </row>
    <row r="70" spans="1:6" ht="19.5" customHeight="1">
      <c r="A70" s="24" t="s">
        <v>23</v>
      </c>
      <c r="B70" s="19"/>
      <c r="C70" s="9"/>
      <c r="D70" s="11"/>
      <c r="E70" s="9"/>
      <c r="F70" s="11"/>
    </row>
    <row r="71" spans="1:6" ht="31.5">
      <c r="A71" s="32" t="s">
        <v>43</v>
      </c>
      <c r="B71" s="9">
        <v>3313</v>
      </c>
      <c r="C71" s="9">
        <v>2814</v>
      </c>
      <c r="D71" s="11">
        <f>AVERAGE(C71/B71*100)</f>
        <v>84.93812254753999</v>
      </c>
      <c r="E71" s="9">
        <v>2606</v>
      </c>
      <c r="F71" s="12">
        <f t="shared" si="5"/>
        <v>107.98158096699923</v>
      </c>
    </row>
    <row r="72" spans="1:6" ht="31.5">
      <c r="A72" s="32" t="s">
        <v>44</v>
      </c>
      <c r="B72" s="9">
        <v>2974</v>
      </c>
      <c r="C72" s="9">
        <v>3055</v>
      </c>
      <c r="D72" s="11">
        <f>AVERAGE(C72/B72*100)</f>
        <v>102.7236045729657</v>
      </c>
      <c r="E72" s="9">
        <v>3050</v>
      </c>
      <c r="F72" s="12">
        <f t="shared" si="5"/>
        <v>100.1639344262295</v>
      </c>
    </row>
    <row r="73" spans="1:6" ht="46.5" customHeight="1">
      <c r="A73" s="22" t="s">
        <v>19</v>
      </c>
      <c r="B73" s="9">
        <v>2901</v>
      </c>
      <c r="C73" s="9">
        <v>2439</v>
      </c>
      <c r="D73" s="11">
        <f>AVERAGE(C73/B73*100)</f>
        <v>84.07445708376422</v>
      </c>
      <c r="E73" s="9">
        <v>2247</v>
      </c>
      <c r="F73" s="12">
        <f t="shared" si="5"/>
        <v>108.54472630173564</v>
      </c>
    </row>
    <row r="74" spans="1:6" ht="78.75">
      <c r="A74" s="22" t="s">
        <v>40</v>
      </c>
      <c r="B74" s="9">
        <v>2427.18</v>
      </c>
      <c r="C74" s="9">
        <v>3987.7</v>
      </c>
      <c r="D74" s="11">
        <f>AVERAGE(C74/B74*100)</f>
        <v>164.29354230011782</v>
      </c>
      <c r="E74" s="9">
        <v>1737.9</v>
      </c>
      <c r="F74" s="12">
        <f t="shared" si="5"/>
        <v>229.4550894758041</v>
      </c>
    </row>
    <row r="75" spans="1:6" ht="15.75">
      <c r="A75" s="38"/>
      <c r="B75" s="39"/>
      <c r="C75" s="40"/>
      <c r="D75" s="41"/>
      <c r="E75" s="40"/>
      <c r="F75" s="41"/>
    </row>
    <row r="76" spans="1:6" ht="15.75">
      <c r="A76" s="1" t="s">
        <v>67</v>
      </c>
      <c r="C76" s="40"/>
      <c r="D76" s="41"/>
      <c r="E76" s="40"/>
      <c r="F76" s="41"/>
    </row>
    <row r="77" spans="1:6" ht="15.75">
      <c r="A77" s="1" t="s">
        <v>58</v>
      </c>
      <c r="C77" s="4"/>
      <c r="D77" s="4"/>
      <c r="E77" s="4"/>
      <c r="F77" s="4"/>
    </row>
    <row r="78" spans="1:6" ht="15.75">
      <c r="A78" s="3" t="s">
        <v>38</v>
      </c>
      <c r="C78" s="4"/>
      <c r="D78" s="4"/>
      <c r="E78" s="4"/>
      <c r="F78" s="4"/>
    </row>
    <row r="79" spans="1:6" ht="15.75">
      <c r="A79" s="3" t="s">
        <v>36</v>
      </c>
      <c r="D79" s="42"/>
      <c r="E79" s="42"/>
      <c r="F79" s="42"/>
    </row>
    <row r="80" spans="1:6" ht="15.75">
      <c r="A80" s="2" t="s">
        <v>37</v>
      </c>
      <c r="D80" s="42" t="s">
        <v>41</v>
      </c>
      <c r="E80" s="42"/>
      <c r="F80" s="42"/>
    </row>
    <row r="81" ht="15.75">
      <c r="A81" s="3"/>
    </row>
    <row r="82" ht="15.75">
      <c r="A82" s="2"/>
    </row>
  </sheetData>
  <sheetProtection/>
  <mergeCells count="11">
    <mergeCell ref="A1:F1"/>
    <mergeCell ref="A2:F2"/>
    <mergeCell ref="A3:F3"/>
    <mergeCell ref="A4:F4"/>
    <mergeCell ref="D80:F80"/>
    <mergeCell ref="D79:F79"/>
    <mergeCell ref="A5:F5"/>
    <mergeCell ref="A8:A9"/>
    <mergeCell ref="D8:D9"/>
    <mergeCell ref="F8:F9"/>
    <mergeCell ref="A6:F6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Наталья</cp:lastModifiedBy>
  <cp:lastPrinted>2016-08-01T11:48:31Z</cp:lastPrinted>
  <dcterms:created xsi:type="dcterms:W3CDTF">2006-05-06T07:58:30Z</dcterms:created>
  <dcterms:modified xsi:type="dcterms:W3CDTF">2019-05-17T06:22:30Z</dcterms:modified>
  <cp:category/>
  <cp:version/>
  <cp:contentType/>
  <cp:contentStatus/>
</cp:coreProperties>
</file>