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'Лист1'!$A$1:$H$123</definedName>
  </definedNames>
  <calcPr fullCalcOnLoad="1" refMode="R1C1"/>
</workbook>
</file>

<file path=xl/sharedStrings.xml><?xml version="1.0" encoding="utf-8"?>
<sst xmlns="http://schemas.openxmlformats.org/spreadsheetml/2006/main" count="129" uniqueCount="88">
  <si>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</si>
  <si>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</si>
  <si>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</si>
  <si>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</si>
  <si>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</si>
  <si>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</si>
  <si>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</si>
  <si>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</si>
  <si>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</si>
  <si>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</si>
  <si>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</si>
  <si>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</si>
  <si>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</si>
  <si>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</si>
  <si>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</si>
  <si>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</si>
  <si>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</si>
  <si>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</si>
  <si>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</si>
  <si>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</si>
  <si>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Среднегодовая численность постоянного населения – всего,  тыс. чел.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</si>
  <si>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</si>
  <si>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</si>
  <si>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</si>
  <si>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</si>
  <si>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</si>
  <si>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</si>
  <si>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</si>
  <si>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</si>
  <si>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</si>
  <si>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</si>
  <si>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</si>
  <si>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</si>
  <si>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</si>
  <si>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Малый бизнес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</si>
  <si>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</si>
  <si>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</si>
  <si>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</si>
  <si>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</si>
  <si>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Материалы стеновые, млн. штук  усл. кирпича</t>
  </si>
  <si>
    <t>Сахар-песок – всего, тыс.тонн</t>
  </si>
  <si>
    <r>
      <t xml:space="preserve">  </t>
    </r>
    <r>
      <rPr>
        <sz val="11"/>
        <rFont val="Times New Roman"/>
        <family val="1"/>
      </rPr>
      <t>в т.ч. из сахарной свеклы, тыс.тонн</t>
    </r>
  </si>
  <si>
    <t>Численность занятых в личных подсобных хозяйствах,      чел.</t>
  </si>
  <si>
    <t>Среднемесячные доходы занятых в личных подсобных хозяйствах, руб.</t>
  </si>
  <si>
    <t>Фонд оплаты труда, млн. руб.</t>
  </si>
  <si>
    <t>Оборот розничной торговли,  млн. руб.</t>
  </si>
  <si>
    <t>Оборот общественного питания,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</si>
  <si>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</si>
  <si>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</si>
  <si>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</si>
  <si>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</si>
  <si>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</si>
  <si>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</si>
  <si>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администрации муниципального образования</t>
  </si>
  <si>
    <t xml:space="preserve">Новокубанский район                                                                           </t>
  </si>
  <si>
    <t>начальник финансового управления</t>
  </si>
  <si>
    <t>больничными койками, коек на 10 тыс. жителей</t>
  </si>
  <si>
    <t>Е.В.Афонина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</si>
  <si>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</si>
  <si>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</si>
  <si>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</si>
  <si>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Численность учащихся в учреждениях общего образования, чел.</t>
  </si>
  <si>
    <t>Средняя обеспеченность населения жильем (на конец года), кв. м. на чел.</t>
  </si>
  <si>
    <t>Количество субъектов малого предпринимательства, единиц</t>
  </si>
  <si>
    <t>Численность работников в  малом предпринимательстве, чел</t>
  </si>
  <si>
    <t>2017 год</t>
  </si>
  <si>
    <t>Среднемесячная заработная плата по полному кругу организаций без централизованного досчета,  руб.</t>
  </si>
  <si>
    <t>в том числе  по крупным и средним организациям</t>
  </si>
  <si>
    <t>Улов рыбы в прудовых и других рыбоводных хозяйствах,  тонн</t>
  </si>
  <si>
    <t>2018 год</t>
  </si>
  <si>
    <t>Яйца- всего, млн. штук</t>
  </si>
  <si>
    <t>2019 год</t>
  </si>
  <si>
    <t>Новокубанский район,</t>
  </si>
  <si>
    <t>Объем продукции сельского хозяйства всех категорий хозяйств, млн. руб.</t>
  </si>
  <si>
    <t>2020 год</t>
  </si>
  <si>
    <t>Объем услуг по Транспортировке и хранению, за исключением деятельности почтовой связи и курьерской деятельности по полному кругу организаций, всего, млн. руб.</t>
  </si>
  <si>
    <t>Промышленное  производство (объем отгруженной продукции) по полному кругу предприятий, млн.руб</t>
  </si>
  <si>
    <t>Коньячные напитки , тыс. дал</t>
  </si>
  <si>
    <t>Хлеб и хлебобулочные изделия, тыс. тонн</t>
  </si>
  <si>
    <t>Количество детей дошкольного возраста, находящихся в очереди( от 0  до 7 лет) в учреждения дошкольного образования, чел.</t>
  </si>
  <si>
    <t>2018 г.в % к 2017 г.</t>
  </si>
  <si>
    <t>2019 г. в % к 2018 г.</t>
  </si>
  <si>
    <t>2021 год</t>
  </si>
  <si>
    <t>Среднегодовой уровень регистрируемой безработицы, в % к численности трудоспособного населения в трудоспособном возрасте</t>
  </si>
  <si>
    <t>Биопрепараты, литров</t>
  </si>
  <si>
    <t xml:space="preserve">Первый заместитель главы муниципального образования </t>
  </si>
  <si>
    <t>Индикативный план  социально-экономического развития муниципального образования Новокубанский район               на 2019 год и на период  до  2021 года.</t>
  </si>
  <si>
    <t>ПРОЕКТ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</si>
</sst>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32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justify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9" fillId="33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168" fontId="4" fillId="33" borderId="11" xfId="0" applyNumberFormat="1" applyFont="1" applyFill="1" applyBorder="1" applyAlignment="1">
      <alignment/>
    </xf>
    <xf numFmtId="168" fontId="4" fillId="33" borderId="12" xfId="0" applyNumberFormat="1" applyFont="1" applyFill="1" applyBorder="1" applyAlignment="1">
      <alignment/>
    </xf>
    <xf numFmtId="168" fontId="2" fillId="33" borderId="11" xfId="0" applyNumberFormat="1" applyFont="1" applyFill="1" applyBorder="1" applyAlignment="1">
      <alignment/>
    </xf>
    <xf numFmtId="168" fontId="4" fillId="33" borderId="15" xfId="0" applyNumberFormat="1" applyFont="1" applyFill="1" applyBorder="1" applyAlignment="1">
      <alignment/>
    </xf>
    <xf numFmtId="168" fontId="4" fillId="33" borderId="0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view="pageBreakPreview" zoomScaleSheetLayoutView="100" workbookViewId="0" topLeftCell="A1">
      <selection activeCell="A6" sqref="A6:H6"/>
    </sheetView>
  </sheetViews>
  <sheetFormatPr defaultColWidth="9.00390625" defaultRowHeight="12.75"/>
  <cols>
    <col min="1" max="1" width="56.375" style="11" customWidth="1"/>
    <col min="2" max="3" width="9.625" style="4" customWidth="1"/>
    <col min="4" max="4" width="8.75390625" style="44" customWidth="1"/>
    <col min="5" max="5" width="9.75390625" style="4" customWidth="1"/>
    <col min="6" max="6" width="9.75390625" style="44" customWidth="1"/>
    <col min="7" max="7" width="10.875" style="4" customWidth="1"/>
    <col min="8" max="8" width="11.25390625" style="4" customWidth="1"/>
    <col min="9" max="16384" width="9.125" style="4" customWidth="1"/>
  </cols>
  <sheetData>
    <row r="1" spans="1:8" ht="15.75">
      <c r="A1" s="63"/>
      <c r="B1" s="63"/>
      <c r="C1" s="63"/>
      <c r="D1" s="63"/>
      <c r="E1" s="63"/>
      <c r="F1" s="63"/>
      <c r="G1" s="63"/>
      <c r="H1" s="63"/>
    </row>
    <row r="2" spans="1:8" ht="15.75">
      <c r="A2" s="63" t="s">
        <v>87</v>
      </c>
      <c r="B2" s="63"/>
      <c r="C2" s="63"/>
      <c r="D2" s="63"/>
      <c r="E2" s="63"/>
      <c r="F2" s="63"/>
      <c r="G2" s="63"/>
      <c r="H2" s="63"/>
    </row>
    <row r="3" spans="1:8" ht="15.75">
      <c r="A3" s="63"/>
      <c r="B3" s="63"/>
      <c r="C3" s="63"/>
      <c r="D3" s="63"/>
      <c r="E3" s="63"/>
      <c r="F3" s="63"/>
      <c r="G3" s="63"/>
      <c r="H3" s="63"/>
    </row>
    <row r="4" spans="1:8" ht="15.75">
      <c r="A4" s="63"/>
      <c r="B4" s="63"/>
      <c r="C4" s="63"/>
      <c r="D4" s="63"/>
      <c r="E4" s="63"/>
      <c r="F4" s="63"/>
      <c r="G4" s="63"/>
      <c r="H4" s="63"/>
    </row>
    <row r="5" spans="1:6" ht="15.75">
      <c r="A5" s="65"/>
      <c r="B5" s="65"/>
      <c r="C5" s="65"/>
      <c r="D5" s="65"/>
      <c r="E5" s="65"/>
      <c r="F5" s="65"/>
    </row>
    <row r="6" spans="1:8" ht="46.5" customHeight="1">
      <c r="A6" s="69" t="s">
        <v>86</v>
      </c>
      <c r="B6" s="69"/>
      <c r="C6" s="69"/>
      <c r="D6" s="69"/>
      <c r="E6" s="69"/>
      <c r="F6" s="69"/>
      <c r="G6" s="69"/>
      <c r="H6" s="69"/>
    </row>
    <row r="8" spans="1:8" ht="12.75">
      <c r="A8" s="66" t="s">
        <v>0</v>
      </c>
      <c r="B8" s="21" t="s">
        <v>65</v>
      </c>
      <c r="C8" s="37" t="s">
        <v>69</v>
      </c>
      <c r="D8" s="67" t="s">
        <v>80</v>
      </c>
      <c r="E8" s="38" t="s">
        <v>71</v>
      </c>
      <c r="F8" s="67" t="s">
        <v>81</v>
      </c>
      <c r="G8" s="39" t="s">
        <v>74</v>
      </c>
      <c r="H8" s="5" t="s">
        <v>82</v>
      </c>
    </row>
    <row r="9" spans="1:8" ht="24" customHeight="1">
      <c r="A9" s="66"/>
      <c r="B9" s="21" t="s">
        <v>1</v>
      </c>
      <c r="C9" s="37" t="s">
        <v>12</v>
      </c>
      <c r="D9" s="67"/>
      <c r="E9" s="37" t="s">
        <v>13</v>
      </c>
      <c r="F9" s="67"/>
      <c r="G9" s="37" t="s">
        <v>13</v>
      </c>
      <c r="H9" s="21" t="s">
        <v>13</v>
      </c>
    </row>
    <row r="10" spans="1:8" ht="31.5" customHeight="1">
      <c r="A10" s="27" t="s">
        <v>20</v>
      </c>
      <c r="B10" s="22">
        <v>87.2</v>
      </c>
      <c r="C10" s="40">
        <v>86.7</v>
      </c>
      <c r="D10" s="59">
        <f aca="true" t="shared" si="0" ref="D10:D25">AVERAGE(C10/B10*100)</f>
        <v>99.42660550458714</v>
      </c>
      <c r="E10" s="40">
        <v>86.3</v>
      </c>
      <c r="F10" s="59">
        <f>AVERAGE(E10/C10*100)</f>
        <v>99.53863898500576</v>
      </c>
      <c r="G10" s="39">
        <v>86.1</v>
      </c>
      <c r="H10" s="5">
        <v>86.1</v>
      </c>
    </row>
    <row r="11" spans="1:8" ht="28.5" customHeight="1">
      <c r="A11" s="28" t="s">
        <v>66</v>
      </c>
      <c r="B11" s="9">
        <v>24690</v>
      </c>
      <c r="C11" s="40">
        <v>27026.6</v>
      </c>
      <c r="D11" s="58">
        <f t="shared" si="0"/>
        <v>109.46375050627783</v>
      </c>
      <c r="E11" s="39">
        <v>28233.5</v>
      </c>
      <c r="F11" s="58">
        <f aca="true" t="shared" si="1" ref="F11:F36">AVERAGE(E11/C11*100)</f>
        <v>104.4656005564888</v>
      </c>
      <c r="G11" s="39">
        <v>29643.2</v>
      </c>
      <c r="H11" s="5">
        <v>31411.6</v>
      </c>
    </row>
    <row r="12" spans="1:8" ht="28.5" customHeight="1">
      <c r="A12" s="29" t="s">
        <v>67</v>
      </c>
      <c r="B12" s="9">
        <v>25546.5</v>
      </c>
      <c r="C12" s="40">
        <v>27959.3</v>
      </c>
      <c r="D12" s="58">
        <f t="shared" si="0"/>
        <v>109.44473802673555</v>
      </c>
      <c r="E12" s="39">
        <v>29202.1</v>
      </c>
      <c r="F12" s="58">
        <f t="shared" si="1"/>
        <v>104.44503260095925</v>
      </c>
      <c r="G12" s="39">
        <v>30831.7</v>
      </c>
      <c r="H12" s="5">
        <v>32745.6</v>
      </c>
    </row>
    <row r="13" spans="1:8" ht="28.5" customHeight="1">
      <c r="A13" s="56" t="s">
        <v>42</v>
      </c>
      <c r="B13" s="8">
        <v>3150</v>
      </c>
      <c r="C13" s="40">
        <v>3250</v>
      </c>
      <c r="D13" s="58">
        <f>AVERAGE(C13/B13*100)</f>
        <v>103.17460317460319</v>
      </c>
      <c r="E13" s="39">
        <v>3400</v>
      </c>
      <c r="F13" s="58">
        <f>AVERAGE(E13/C13*100)</f>
        <v>104.61538461538463</v>
      </c>
      <c r="G13" s="39">
        <v>3550</v>
      </c>
      <c r="H13" s="5">
        <v>3630</v>
      </c>
    </row>
    <row r="14" spans="1:8" ht="28.5" customHeight="1">
      <c r="A14" s="57" t="s">
        <v>43</v>
      </c>
      <c r="B14" s="8">
        <v>17800</v>
      </c>
      <c r="C14" s="40">
        <v>18400</v>
      </c>
      <c r="D14" s="58">
        <f>AVERAGE(C14/B14*100)</f>
        <v>103.37078651685394</v>
      </c>
      <c r="E14" s="39">
        <v>19000</v>
      </c>
      <c r="F14" s="58">
        <f>AVERAGE(E14/C14*100)</f>
        <v>103.26086956521738</v>
      </c>
      <c r="G14" s="39">
        <v>19500</v>
      </c>
      <c r="H14" s="5">
        <v>21000</v>
      </c>
    </row>
    <row r="15" spans="1:8" ht="53.25" customHeight="1">
      <c r="A15" s="29" t="s">
        <v>83</v>
      </c>
      <c r="B15" s="8">
        <v>0.7</v>
      </c>
      <c r="C15" s="40">
        <v>0.7</v>
      </c>
      <c r="D15" s="58">
        <f t="shared" si="0"/>
        <v>100</v>
      </c>
      <c r="E15" s="39">
        <v>0.8</v>
      </c>
      <c r="F15" s="58">
        <f>AVERAGE(E15/C15*100)</f>
        <v>114.2857142857143</v>
      </c>
      <c r="G15" s="39">
        <v>0.8</v>
      </c>
      <c r="H15" s="5">
        <v>0.8</v>
      </c>
    </row>
    <row r="16" spans="1:8" ht="24" customHeight="1">
      <c r="A16" s="28" t="s">
        <v>58</v>
      </c>
      <c r="B16" s="16">
        <v>2013.6</v>
      </c>
      <c r="C16" s="39">
        <v>2259.3</v>
      </c>
      <c r="D16" s="58">
        <f t="shared" si="0"/>
        <v>112.2020262216925</v>
      </c>
      <c r="E16" s="39">
        <v>2433.1</v>
      </c>
      <c r="F16" s="58">
        <f t="shared" si="1"/>
        <v>107.69264816536095</v>
      </c>
      <c r="G16" s="39">
        <v>2647.9</v>
      </c>
      <c r="H16" s="5">
        <v>2908.1</v>
      </c>
    </row>
    <row r="17" spans="1:8" ht="22.5" customHeight="1">
      <c r="A17" s="29" t="s">
        <v>67</v>
      </c>
      <c r="B17" s="23">
        <v>1216.3</v>
      </c>
      <c r="C17" s="39">
        <v>1755.9</v>
      </c>
      <c r="D17" s="58">
        <f t="shared" si="0"/>
        <v>144.36405492066103</v>
      </c>
      <c r="E17" s="39">
        <v>1853.7</v>
      </c>
      <c r="F17" s="58">
        <f t="shared" si="1"/>
        <v>105.56979326840936</v>
      </c>
      <c r="G17" s="39">
        <v>1974.9</v>
      </c>
      <c r="H17" s="5">
        <v>2123.7</v>
      </c>
    </row>
    <row r="18" spans="1:8" ht="24" customHeight="1">
      <c r="A18" s="30" t="s">
        <v>59</v>
      </c>
      <c r="B18" s="24">
        <v>304.5</v>
      </c>
      <c r="C18" s="39">
        <v>142.4</v>
      </c>
      <c r="D18" s="58">
        <f t="shared" si="0"/>
        <v>46.76518883415435</v>
      </c>
      <c r="E18" s="39">
        <v>91</v>
      </c>
      <c r="F18" s="58">
        <f t="shared" si="1"/>
        <v>63.90449438202247</v>
      </c>
      <c r="G18" s="39">
        <v>60.3</v>
      </c>
      <c r="H18" s="5">
        <v>42.6</v>
      </c>
    </row>
    <row r="19" spans="1:8" ht="25.5" customHeight="1">
      <c r="A19" s="29" t="s">
        <v>67</v>
      </c>
      <c r="B19" s="24">
        <v>195.6</v>
      </c>
      <c r="C19" s="39">
        <v>51.2</v>
      </c>
      <c r="D19" s="58">
        <f t="shared" si="0"/>
        <v>26.1758691206544</v>
      </c>
      <c r="E19" s="39">
        <v>35.2</v>
      </c>
      <c r="F19" s="58">
        <f t="shared" si="1"/>
        <v>68.75</v>
      </c>
      <c r="G19" s="39">
        <v>18.7</v>
      </c>
      <c r="H19" s="5">
        <v>10</v>
      </c>
    </row>
    <row r="20" spans="1:8" ht="21" customHeight="1">
      <c r="A20" s="30" t="s">
        <v>60</v>
      </c>
      <c r="B20" s="24">
        <v>1709.1</v>
      </c>
      <c r="C20" s="39">
        <v>2116.9</v>
      </c>
      <c r="D20" s="58">
        <f t="shared" si="0"/>
        <v>123.86051138025861</v>
      </c>
      <c r="E20" s="39">
        <v>2342.2</v>
      </c>
      <c r="F20" s="58">
        <f t="shared" si="1"/>
        <v>110.64292125277527</v>
      </c>
      <c r="G20" s="39">
        <v>2587.6</v>
      </c>
      <c r="H20" s="5">
        <v>2865.5</v>
      </c>
    </row>
    <row r="21" spans="1:8" ht="22.5" customHeight="1">
      <c r="A21" s="30" t="s">
        <v>67</v>
      </c>
      <c r="B21" s="24">
        <v>1020.6</v>
      </c>
      <c r="C21" s="39">
        <v>1704.7</v>
      </c>
      <c r="D21" s="58">
        <f t="shared" si="0"/>
        <v>167.02919851067998</v>
      </c>
      <c r="E21" s="39">
        <v>1818.5</v>
      </c>
      <c r="F21" s="58">
        <f t="shared" si="1"/>
        <v>106.67566140669913</v>
      </c>
      <c r="G21" s="39">
        <v>1956.3</v>
      </c>
      <c r="H21" s="5">
        <v>2113.7</v>
      </c>
    </row>
    <row r="22" spans="1:8" ht="21.75" customHeight="1">
      <c r="A22" s="28" t="s">
        <v>44</v>
      </c>
      <c r="B22" s="25">
        <v>4515</v>
      </c>
      <c r="C22" s="41">
        <v>4943.9</v>
      </c>
      <c r="D22" s="60">
        <f t="shared" si="0"/>
        <v>109.49944629014396</v>
      </c>
      <c r="E22" s="41">
        <v>5166.4</v>
      </c>
      <c r="F22" s="60">
        <f t="shared" si="1"/>
        <v>104.50049556018529</v>
      </c>
      <c r="G22" s="41">
        <v>5424.7</v>
      </c>
      <c r="H22" s="6">
        <v>5750.2</v>
      </c>
    </row>
    <row r="23" spans="1:8" ht="27.75" customHeight="1">
      <c r="A23" s="29" t="s">
        <v>67</v>
      </c>
      <c r="B23" s="25">
        <v>4156</v>
      </c>
      <c r="C23" s="41">
        <v>4432.4</v>
      </c>
      <c r="D23" s="60">
        <f t="shared" si="0"/>
        <v>106.65062560153993</v>
      </c>
      <c r="E23" s="41">
        <v>4663.1</v>
      </c>
      <c r="F23" s="60">
        <f t="shared" si="1"/>
        <v>105.20485515747677</v>
      </c>
      <c r="G23" s="41">
        <v>4933.3</v>
      </c>
      <c r="H23" s="6">
        <v>5248.2</v>
      </c>
    </row>
    <row r="24" spans="1:8" s="7" customFormat="1" ht="33.75" customHeight="1">
      <c r="A24" s="55" t="s">
        <v>76</v>
      </c>
      <c r="B24" s="6">
        <v>5808.4</v>
      </c>
      <c r="C24" s="41">
        <v>6072.4</v>
      </c>
      <c r="D24" s="58">
        <f t="shared" si="0"/>
        <v>104.54514151917913</v>
      </c>
      <c r="E24" s="41">
        <v>6757.3</v>
      </c>
      <c r="F24" s="58">
        <f t="shared" si="1"/>
        <v>111.27890125815165</v>
      </c>
      <c r="G24" s="41">
        <v>7443.9</v>
      </c>
      <c r="H24" s="6">
        <v>8232.4</v>
      </c>
    </row>
    <row r="25" spans="1:8" s="7" customFormat="1" ht="19.5" customHeight="1">
      <c r="A25" s="29" t="s">
        <v>67</v>
      </c>
      <c r="B25" s="25">
        <v>4091.2</v>
      </c>
      <c r="C25" s="41">
        <v>4222.9</v>
      </c>
      <c r="D25" s="58">
        <f t="shared" si="0"/>
        <v>103.21910441924129</v>
      </c>
      <c r="E25" s="41">
        <v>4728.1</v>
      </c>
      <c r="F25" s="58">
        <f t="shared" si="1"/>
        <v>111.96334272656235</v>
      </c>
      <c r="G25" s="41">
        <v>5179.9</v>
      </c>
      <c r="H25" s="6">
        <v>5712.6</v>
      </c>
    </row>
    <row r="26" spans="1:8" ht="27.75" customHeight="1">
      <c r="A26" s="26" t="s">
        <v>15</v>
      </c>
      <c r="B26" s="5"/>
      <c r="C26" s="42"/>
      <c r="D26" s="58"/>
      <c r="E26" s="39"/>
      <c r="F26" s="58"/>
      <c r="G26" s="39"/>
      <c r="H26" s="5"/>
    </row>
    <row r="27" spans="1:8" ht="16.5" customHeight="1">
      <c r="A27" s="35" t="s">
        <v>39</v>
      </c>
      <c r="B27" s="5">
        <v>39.7</v>
      </c>
      <c r="C27" s="42">
        <v>32.8</v>
      </c>
      <c r="D27" s="58">
        <f aca="true" t="shared" si="2" ref="D27:D36">AVERAGE(C27/B27*100)</f>
        <v>82.61964735516372</v>
      </c>
      <c r="E27" s="39">
        <v>40.4</v>
      </c>
      <c r="F27" s="58">
        <f t="shared" si="1"/>
        <v>123.17073170731707</v>
      </c>
      <c r="G27" s="39">
        <v>41.1</v>
      </c>
      <c r="H27" s="5">
        <v>41.9</v>
      </c>
    </row>
    <row r="28" spans="1:8" ht="17.25" customHeight="1">
      <c r="A28" s="35" t="s">
        <v>78</v>
      </c>
      <c r="B28" s="5">
        <v>2.316</v>
      </c>
      <c r="C28" s="42">
        <v>2.179</v>
      </c>
      <c r="D28" s="58">
        <f t="shared" si="2"/>
        <v>94.08462867012089</v>
      </c>
      <c r="E28" s="39">
        <v>2.202</v>
      </c>
      <c r="F28" s="58">
        <f t="shared" si="1"/>
        <v>101.0555300596604</v>
      </c>
      <c r="G28" s="39">
        <v>2.249</v>
      </c>
      <c r="H28" s="5">
        <v>2.307</v>
      </c>
    </row>
    <row r="29" spans="1:8" ht="18.75" customHeight="1">
      <c r="A29" s="35" t="s">
        <v>40</v>
      </c>
      <c r="B29" s="5">
        <v>99.1</v>
      </c>
      <c r="C29" s="42">
        <v>97.3</v>
      </c>
      <c r="D29" s="58">
        <f t="shared" si="2"/>
        <v>98.18365287588296</v>
      </c>
      <c r="E29" s="39">
        <v>100.4</v>
      </c>
      <c r="F29" s="58">
        <f t="shared" si="1"/>
        <v>103.18602261048304</v>
      </c>
      <c r="G29" s="39">
        <v>103.9</v>
      </c>
      <c r="H29" s="5">
        <v>107.9</v>
      </c>
    </row>
    <row r="30" spans="1:8" ht="17.25" customHeight="1">
      <c r="A30" s="53" t="s">
        <v>41</v>
      </c>
      <c r="B30" s="5">
        <v>99.1</v>
      </c>
      <c r="C30" s="42">
        <v>97.3</v>
      </c>
      <c r="D30" s="58">
        <f t="shared" si="2"/>
        <v>98.18365287588296</v>
      </c>
      <c r="E30" s="39">
        <v>100.4</v>
      </c>
      <c r="F30" s="58">
        <f t="shared" si="1"/>
        <v>103.18602261048304</v>
      </c>
      <c r="G30" s="39">
        <v>103.9</v>
      </c>
      <c r="H30" s="5">
        <v>107.9</v>
      </c>
    </row>
    <row r="31" spans="1:8" s="44" customFormat="1" ht="18" customHeight="1">
      <c r="A31" s="35" t="s">
        <v>77</v>
      </c>
      <c r="B31" s="39">
        <v>14.6</v>
      </c>
      <c r="C31" s="42">
        <v>0.2</v>
      </c>
      <c r="D31" s="58">
        <f t="shared" si="2"/>
        <v>1.3698630136986303</v>
      </c>
      <c r="E31" s="39">
        <v>29.5</v>
      </c>
      <c r="F31" s="58">
        <f t="shared" si="1"/>
        <v>14750</v>
      </c>
      <c r="G31" s="39">
        <v>30.7</v>
      </c>
      <c r="H31" s="39">
        <v>31.9</v>
      </c>
    </row>
    <row r="32" spans="1:8" ht="18.75" customHeight="1">
      <c r="A32" s="35" t="s">
        <v>84</v>
      </c>
      <c r="B32" s="5">
        <v>1063.9</v>
      </c>
      <c r="C32" s="42">
        <v>1123.4</v>
      </c>
      <c r="D32" s="58">
        <f t="shared" si="2"/>
        <v>105.5926308863615</v>
      </c>
      <c r="E32" s="39">
        <v>1280.8</v>
      </c>
      <c r="F32" s="58">
        <f t="shared" si="1"/>
        <v>114.01103792059817</v>
      </c>
      <c r="G32" s="39">
        <v>1475.5</v>
      </c>
      <c r="H32" s="5">
        <v>1710.1</v>
      </c>
    </row>
    <row r="33" spans="1:8" ht="30">
      <c r="A33" s="34" t="s">
        <v>73</v>
      </c>
      <c r="B33" s="16">
        <v>13473.2</v>
      </c>
      <c r="C33" s="47">
        <v>14082.1</v>
      </c>
      <c r="D33" s="58">
        <f t="shared" si="2"/>
        <v>104.51934210135676</v>
      </c>
      <c r="E33" s="16">
        <v>15072.9</v>
      </c>
      <c r="F33" s="58">
        <f t="shared" si="1"/>
        <v>107.03588243230769</v>
      </c>
      <c r="G33" s="16">
        <v>16092.4</v>
      </c>
      <c r="H33" s="16">
        <v>17401.2</v>
      </c>
    </row>
    <row r="34" spans="1:8" ht="15" customHeight="1">
      <c r="A34" s="36" t="s">
        <v>37</v>
      </c>
      <c r="B34" s="16">
        <v>10317.3</v>
      </c>
      <c r="C34" s="47">
        <v>10755</v>
      </c>
      <c r="D34" s="58">
        <f t="shared" si="2"/>
        <v>104.24238899712135</v>
      </c>
      <c r="E34" s="16">
        <v>11264.8</v>
      </c>
      <c r="F34" s="58">
        <f t="shared" si="1"/>
        <v>104.74012087401208</v>
      </c>
      <c r="G34" s="16">
        <v>11939.2</v>
      </c>
      <c r="H34" s="16">
        <v>12703.2</v>
      </c>
    </row>
    <row r="35" spans="1:8" ht="29.25" customHeight="1">
      <c r="A35" s="36" t="s">
        <v>38</v>
      </c>
      <c r="B35" s="16">
        <v>1357.1</v>
      </c>
      <c r="C35" s="47">
        <v>1494.2</v>
      </c>
      <c r="D35" s="58">
        <f t="shared" si="2"/>
        <v>110.10242428708277</v>
      </c>
      <c r="E35" s="16">
        <v>1639.4</v>
      </c>
      <c r="F35" s="58">
        <f t="shared" si="1"/>
        <v>109.71757462187124</v>
      </c>
      <c r="G35" s="16">
        <v>1493.2</v>
      </c>
      <c r="H35" s="16">
        <v>1981.9</v>
      </c>
    </row>
    <row r="36" spans="1:8" ht="17.25" customHeight="1">
      <c r="A36" s="36" t="s">
        <v>26</v>
      </c>
      <c r="B36" s="51">
        <v>1798.9</v>
      </c>
      <c r="C36" s="52">
        <v>1832.9</v>
      </c>
      <c r="D36" s="61">
        <f t="shared" si="2"/>
        <v>101.89004391572627</v>
      </c>
      <c r="E36" s="51">
        <v>2168.7</v>
      </c>
      <c r="F36" s="61">
        <f t="shared" si="1"/>
        <v>118.32069398221397</v>
      </c>
      <c r="G36" s="51">
        <v>2360</v>
      </c>
      <c r="H36" s="51">
        <v>2716.1</v>
      </c>
    </row>
    <row r="37" spans="1:8" ht="28.5">
      <c r="A37" s="2" t="s">
        <v>2</v>
      </c>
      <c r="B37" s="5"/>
      <c r="C37" s="42"/>
      <c r="D37" s="58"/>
      <c r="E37" s="39"/>
      <c r="F37" s="58"/>
      <c r="G37" s="39"/>
      <c r="H37" s="5"/>
    </row>
    <row r="38" spans="1:8" ht="15" customHeight="1">
      <c r="A38" s="1" t="s">
        <v>25</v>
      </c>
      <c r="B38" s="22">
        <v>560.7</v>
      </c>
      <c r="C38" s="46">
        <v>574.6</v>
      </c>
      <c r="D38" s="59">
        <f aca="true" t="shared" si="3" ref="D38:D73">AVERAGE(C38/B38*100)</f>
        <v>102.47904405207775</v>
      </c>
      <c r="E38" s="22">
        <v>584.4</v>
      </c>
      <c r="F38" s="59">
        <f aca="true" t="shared" si="4" ref="F38:F73">AVERAGE(E38/C38*100)</f>
        <v>101.7055342847198</v>
      </c>
      <c r="G38" s="22">
        <v>604</v>
      </c>
      <c r="H38" s="22">
        <v>628.4</v>
      </c>
    </row>
    <row r="39" spans="1:8" ht="15">
      <c r="A39" s="1" t="s">
        <v>3</v>
      </c>
      <c r="B39" s="16">
        <v>182.91</v>
      </c>
      <c r="C39" s="47">
        <v>131.99</v>
      </c>
      <c r="D39" s="58">
        <f t="shared" si="3"/>
        <v>72.16117216117217</v>
      </c>
      <c r="E39" s="16">
        <v>135</v>
      </c>
      <c r="F39" s="58">
        <f t="shared" si="4"/>
        <v>102.28047579362072</v>
      </c>
      <c r="G39" s="16">
        <v>137.4</v>
      </c>
      <c r="H39" s="16">
        <v>139.5</v>
      </c>
    </row>
    <row r="40" spans="1:8" ht="15">
      <c r="A40" s="1" t="s">
        <v>4</v>
      </c>
      <c r="B40" s="16">
        <v>20.6</v>
      </c>
      <c r="C40" s="47">
        <v>21.1</v>
      </c>
      <c r="D40" s="58">
        <f t="shared" si="3"/>
        <v>102.42718446601941</v>
      </c>
      <c r="E40" s="16">
        <v>21.6</v>
      </c>
      <c r="F40" s="58">
        <f t="shared" si="4"/>
        <v>102.36966824644549</v>
      </c>
      <c r="G40" s="16">
        <v>22.1</v>
      </c>
      <c r="H40" s="16">
        <v>22.6</v>
      </c>
    </row>
    <row r="41" spans="1:8" ht="15">
      <c r="A41" s="1" t="s">
        <v>5</v>
      </c>
      <c r="B41" s="16">
        <v>655.1</v>
      </c>
      <c r="C41" s="47">
        <v>661.5</v>
      </c>
      <c r="D41" s="58">
        <f t="shared" si="3"/>
        <v>100.97695008395664</v>
      </c>
      <c r="E41" s="16">
        <v>668.5</v>
      </c>
      <c r="F41" s="58">
        <f t="shared" si="4"/>
        <v>101.05820105820106</v>
      </c>
      <c r="G41" s="16">
        <v>671.3</v>
      </c>
      <c r="H41" s="16">
        <v>673.4</v>
      </c>
    </row>
    <row r="42" spans="1:8" ht="15">
      <c r="A42" s="1" t="s">
        <v>14</v>
      </c>
      <c r="B42" s="16">
        <v>43.2</v>
      </c>
      <c r="C42" s="16">
        <v>43.7</v>
      </c>
      <c r="D42" s="58">
        <f t="shared" si="3"/>
        <v>101.15740740740742</v>
      </c>
      <c r="E42" s="16">
        <v>44.4</v>
      </c>
      <c r="F42" s="58">
        <f t="shared" si="4"/>
        <v>101.60183066361554</v>
      </c>
      <c r="G42" s="16">
        <v>45.1</v>
      </c>
      <c r="H42" s="16">
        <v>46</v>
      </c>
    </row>
    <row r="43" spans="1:8" ht="15">
      <c r="A43" s="1" t="s">
        <v>16</v>
      </c>
      <c r="B43" s="16">
        <v>10.9</v>
      </c>
      <c r="C43" s="16">
        <v>11</v>
      </c>
      <c r="D43" s="58">
        <f t="shared" si="3"/>
        <v>100.91743119266054</v>
      </c>
      <c r="E43" s="16">
        <v>11.3</v>
      </c>
      <c r="F43" s="58">
        <f t="shared" si="4"/>
        <v>102.72727272727273</v>
      </c>
      <c r="G43" s="16">
        <v>11.6</v>
      </c>
      <c r="H43" s="16">
        <v>11.9</v>
      </c>
    </row>
    <row r="44" spans="1:8" ht="15.75" customHeight="1">
      <c r="A44" s="10" t="s">
        <v>37</v>
      </c>
      <c r="B44" s="16">
        <v>0</v>
      </c>
      <c r="C44" s="16">
        <v>0</v>
      </c>
      <c r="D44" s="58">
        <v>0</v>
      </c>
      <c r="E44" s="16">
        <v>0</v>
      </c>
      <c r="F44" s="58">
        <v>0</v>
      </c>
      <c r="G44" s="16">
        <v>0</v>
      </c>
      <c r="H44" s="16">
        <v>0</v>
      </c>
    </row>
    <row r="45" spans="1:8" ht="28.5" customHeight="1">
      <c r="A45" s="10" t="s">
        <v>38</v>
      </c>
      <c r="B45" s="16">
        <v>0</v>
      </c>
      <c r="C45" s="16">
        <v>0</v>
      </c>
      <c r="D45" s="58">
        <v>0</v>
      </c>
      <c r="E45" s="16">
        <v>0</v>
      </c>
      <c r="F45" s="58">
        <v>0</v>
      </c>
      <c r="G45" s="16">
        <v>0</v>
      </c>
      <c r="H45" s="16">
        <v>0</v>
      </c>
    </row>
    <row r="46" spans="1:8" ht="15" customHeight="1">
      <c r="A46" s="10" t="s">
        <v>26</v>
      </c>
      <c r="B46" s="16">
        <v>10.9</v>
      </c>
      <c r="C46" s="16">
        <v>11</v>
      </c>
      <c r="D46" s="58">
        <f t="shared" si="3"/>
        <v>100.91743119266054</v>
      </c>
      <c r="E46" s="16">
        <v>11.3</v>
      </c>
      <c r="F46" s="58">
        <f t="shared" si="4"/>
        <v>102.72727272727273</v>
      </c>
      <c r="G46" s="16">
        <v>11.6</v>
      </c>
      <c r="H46" s="16">
        <v>11.9</v>
      </c>
    </row>
    <row r="47" spans="1:8" ht="15">
      <c r="A47" s="1" t="s">
        <v>17</v>
      </c>
      <c r="B47" s="16">
        <v>8.9</v>
      </c>
      <c r="C47" s="16">
        <v>9.6</v>
      </c>
      <c r="D47" s="58">
        <f t="shared" si="3"/>
        <v>107.86516853932584</v>
      </c>
      <c r="E47" s="16">
        <v>10.2</v>
      </c>
      <c r="F47" s="58">
        <f t="shared" si="4"/>
        <v>106.25</v>
      </c>
      <c r="G47" s="16">
        <v>10.7</v>
      </c>
      <c r="H47" s="16">
        <v>11.2</v>
      </c>
    </row>
    <row r="48" spans="1:8" ht="15.75" customHeight="1">
      <c r="A48" s="10" t="s">
        <v>37</v>
      </c>
      <c r="B48" s="16">
        <v>0.3</v>
      </c>
      <c r="C48" s="16">
        <v>0.4</v>
      </c>
      <c r="D48" s="58">
        <f t="shared" si="3"/>
        <v>133.33333333333334</v>
      </c>
      <c r="E48" s="16">
        <v>0.5</v>
      </c>
      <c r="F48" s="58">
        <f t="shared" si="4"/>
        <v>125</v>
      </c>
      <c r="G48" s="16">
        <v>0.6</v>
      </c>
      <c r="H48" s="16">
        <v>0.7</v>
      </c>
    </row>
    <row r="49" spans="1:8" ht="29.25" customHeight="1">
      <c r="A49" s="10" t="s">
        <v>38</v>
      </c>
      <c r="B49" s="16">
        <v>0.9</v>
      </c>
      <c r="C49" s="16">
        <v>1.2</v>
      </c>
      <c r="D49" s="58">
        <f t="shared" si="3"/>
        <v>133.33333333333331</v>
      </c>
      <c r="E49" s="16">
        <v>1.5</v>
      </c>
      <c r="F49" s="58">
        <f t="shared" si="4"/>
        <v>125</v>
      </c>
      <c r="G49" s="48">
        <v>1.7</v>
      </c>
      <c r="H49" s="16">
        <v>1.9</v>
      </c>
    </row>
    <row r="50" spans="1:8" ht="15.75" customHeight="1">
      <c r="A50" s="10" t="s">
        <v>26</v>
      </c>
      <c r="B50" s="16">
        <v>7.7</v>
      </c>
      <c r="C50" s="16">
        <v>8</v>
      </c>
      <c r="D50" s="58">
        <f t="shared" si="3"/>
        <v>103.89610389610388</v>
      </c>
      <c r="E50" s="16">
        <v>8.2</v>
      </c>
      <c r="F50" s="58">
        <f t="shared" si="4"/>
        <v>102.49999999999999</v>
      </c>
      <c r="G50" s="16">
        <v>8.4</v>
      </c>
      <c r="H50" s="16">
        <v>8.6</v>
      </c>
    </row>
    <row r="51" spans="1:8" ht="15.75" customHeight="1">
      <c r="A51" s="3" t="s">
        <v>36</v>
      </c>
      <c r="B51" s="16">
        <v>1.9</v>
      </c>
      <c r="C51" s="16">
        <v>2.7</v>
      </c>
      <c r="D51" s="58">
        <f t="shared" si="3"/>
        <v>142.10526315789477</v>
      </c>
      <c r="E51" s="16">
        <v>3.1</v>
      </c>
      <c r="F51" s="58">
        <f t="shared" si="4"/>
        <v>114.81481481481481</v>
      </c>
      <c r="G51" s="16">
        <v>3.5</v>
      </c>
      <c r="H51" s="16">
        <v>3.9</v>
      </c>
    </row>
    <row r="52" spans="1:8" ht="15" customHeight="1">
      <c r="A52" s="10" t="s">
        <v>37</v>
      </c>
      <c r="B52" s="16">
        <v>0.4</v>
      </c>
      <c r="C52" s="16">
        <v>0.6</v>
      </c>
      <c r="D52" s="58">
        <v>0</v>
      </c>
      <c r="E52" s="16">
        <v>0.8</v>
      </c>
      <c r="F52" s="58">
        <v>0</v>
      </c>
      <c r="G52" s="16">
        <v>1</v>
      </c>
      <c r="H52" s="16">
        <v>1.2</v>
      </c>
    </row>
    <row r="53" spans="1:8" ht="30">
      <c r="A53" s="10" t="s">
        <v>38</v>
      </c>
      <c r="B53" s="16">
        <v>0</v>
      </c>
      <c r="C53" s="16">
        <v>0.5</v>
      </c>
      <c r="D53" s="58">
        <v>0</v>
      </c>
      <c r="E53" s="16">
        <v>0.6</v>
      </c>
      <c r="F53" s="58">
        <f t="shared" si="4"/>
        <v>120</v>
      </c>
      <c r="G53" s="16">
        <v>0.7</v>
      </c>
      <c r="H53" s="16">
        <v>0.8</v>
      </c>
    </row>
    <row r="54" spans="1:8" ht="15.75" customHeight="1">
      <c r="A54" s="10" t="s">
        <v>26</v>
      </c>
      <c r="B54" s="16">
        <v>1.5</v>
      </c>
      <c r="C54" s="16">
        <v>1.6</v>
      </c>
      <c r="D54" s="58">
        <f t="shared" si="3"/>
        <v>106.66666666666667</v>
      </c>
      <c r="E54" s="16">
        <v>1.7</v>
      </c>
      <c r="F54" s="58">
        <f t="shared" si="4"/>
        <v>106.25</v>
      </c>
      <c r="G54" s="16">
        <v>1.8</v>
      </c>
      <c r="H54" s="16">
        <v>1.9</v>
      </c>
    </row>
    <row r="55" spans="1:8" s="11" customFormat="1" ht="15.75" customHeight="1">
      <c r="A55" s="3" t="s">
        <v>35</v>
      </c>
      <c r="B55" s="16">
        <v>0.12</v>
      </c>
      <c r="C55" s="16">
        <v>1.09</v>
      </c>
      <c r="D55" s="58">
        <f t="shared" si="3"/>
        <v>908.3333333333334</v>
      </c>
      <c r="E55" s="16">
        <v>1.097</v>
      </c>
      <c r="F55" s="58">
        <f t="shared" si="4"/>
        <v>100.64220183486236</v>
      </c>
      <c r="G55" s="16">
        <v>1.106</v>
      </c>
      <c r="H55" s="16">
        <v>1.116</v>
      </c>
    </row>
    <row r="56" spans="1:8" s="11" customFormat="1" ht="15.75" customHeight="1">
      <c r="A56" s="10" t="s">
        <v>37</v>
      </c>
      <c r="B56" s="16">
        <v>0.053</v>
      </c>
      <c r="C56" s="16">
        <v>1.02</v>
      </c>
      <c r="D56" s="58">
        <f t="shared" si="3"/>
        <v>1924.5283018867926</v>
      </c>
      <c r="E56" s="16">
        <v>1.025</v>
      </c>
      <c r="F56" s="58">
        <f t="shared" si="4"/>
        <v>100.49019607843137</v>
      </c>
      <c r="G56" s="16">
        <v>1.03</v>
      </c>
      <c r="H56" s="16">
        <v>1.035</v>
      </c>
    </row>
    <row r="57" spans="1:8" s="11" customFormat="1" ht="30" customHeight="1">
      <c r="A57" s="10" t="s">
        <v>38</v>
      </c>
      <c r="B57" s="16">
        <v>0</v>
      </c>
      <c r="C57" s="16">
        <v>0</v>
      </c>
      <c r="D57" s="58">
        <v>0</v>
      </c>
      <c r="E57" s="16">
        <v>0</v>
      </c>
      <c r="F57" s="58">
        <v>0</v>
      </c>
      <c r="G57" s="16">
        <v>0</v>
      </c>
      <c r="H57" s="16">
        <v>0</v>
      </c>
    </row>
    <row r="58" spans="1:8" s="11" customFormat="1" ht="15.75" customHeight="1">
      <c r="A58" s="10" t="s">
        <v>26</v>
      </c>
      <c r="B58" s="16">
        <v>0.067</v>
      </c>
      <c r="C58" s="16">
        <v>0.07</v>
      </c>
      <c r="D58" s="58">
        <f t="shared" si="3"/>
        <v>104.47761194029852</v>
      </c>
      <c r="E58" s="16">
        <v>0.072</v>
      </c>
      <c r="F58" s="58">
        <f t="shared" si="4"/>
        <v>102.85714285714285</v>
      </c>
      <c r="G58" s="16">
        <v>0.076</v>
      </c>
      <c r="H58" s="16">
        <v>0.081</v>
      </c>
    </row>
    <row r="59" spans="1:8" ht="16.5" customHeight="1">
      <c r="A59" s="1" t="s">
        <v>18</v>
      </c>
      <c r="B59" s="16">
        <v>18.6</v>
      </c>
      <c r="C59" s="16">
        <v>18.9</v>
      </c>
      <c r="D59" s="58">
        <f t="shared" si="3"/>
        <v>101.61290322580643</v>
      </c>
      <c r="E59" s="16">
        <v>19.5</v>
      </c>
      <c r="F59" s="58">
        <f t="shared" si="4"/>
        <v>103.17460317460319</v>
      </c>
      <c r="G59" s="16">
        <v>19.9</v>
      </c>
      <c r="H59" s="16">
        <v>20.3</v>
      </c>
    </row>
    <row r="60" spans="1:8" ht="14.25" customHeight="1">
      <c r="A60" s="10" t="s">
        <v>37</v>
      </c>
      <c r="B60" s="16">
        <v>13.5</v>
      </c>
      <c r="C60" s="16">
        <v>13.7</v>
      </c>
      <c r="D60" s="58">
        <f t="shared" si="3"/>
        <v>101.48148148148148</v>
      </c>
      <c r="E60" s="16">
        <v>14.1</v>
      </c>
      <c r="F60" s="58">
        <f t="shared" si="4"/>
        <v>102.91970802919708</v>
      </c>
      <c r="G60" s="16">
        <v>14.3</v>
      </c>
      <c r="H60" s="16">
        <v>14.5</v>
      </c>
    </row>
    <row r="61" spans="1:8" ht="30.75" customHeight="1">
      <c r="A61" s="10" t="s">
        <v>38</v>
      </c>
      <c r="B61" s="16">
        <v>0.13</v>
      </c>
      <c r="C61" s="16">
        <v>0.16</v>
      </c>
      <c r="D61" s="58">
        <f t="shared" si="3"/>
        <v>123.07692307692308</v>
      </c>
      <c r="E61" s="16">
        <v>0.19</v>
      </c>
      <c r="F61" s="58">
        <f t="shared" si="4"/>
        <v>118.75</v>
      </c>
      <c r="G61" s="16">
        <v>0.22</v>
      </c>
      <c r="H61" s="16">
        <v>0.25</v>
      </c>
    </row>
    <row r="62" spans="1:8" ht="15">
      <c r="A62" s="10" t="s">
        <v>26</v>
      </c>
      <c r="B62" s="16">
        <v>4.982</v>
      </c>
      <c r="C62" s="16">
        <v>5</v>
      </c>
      <c r="D62" s="58">
        <f t="shared" si="3"/>
        <v>100.36130068245683</v>
      </c>
      <c r="E62" s="16">
        <v>5.2</v>
      </c>
      <c r="F62" s="58">
        <f t="shared" si="4"/>
        <v>104</v>
      </c>
      <c r="G62" s="16">
        <v>5.35</v>
      </c>
      <c r="H62" s="16">
        <v>5.5</v>
      </c>
    </row>
    <row r="63" spans="1:8" ht="15">
      <c r="A63" s="1" t="s">
        <v>19</v>
      </c>
      <c r="B63" s="16">
        <v>79</v>
      </c>
      <c r="C63" s="16">
        <v>79.8</v>
      </c>
      <c r="D63" s="58">
        <f t="shared" si="3"/>
        <v>101.0126582278481</v>
      </c>
      <c r="E63" s="16">
        <v>80.7</v>
      </c>
      <c r="F63" s="58">
        <f t="shared" si="4"/>
        <v>101.12781954887218</v>
      </c>
      <c r="G63" s="16">
        <v>81.9</v>
      </c>
      <c r="H63" s="16">
        <v>82.4</v>
      </c>
    </row>
    <row r="64" spans="1:8" ht="15" customHeight="1">
      <c r="A64" s="10" t="s">
        <v>37</v>
      </c>
      <c r="B64" s="16">
        <v>62.5</v>
      </c>
      <c r="C64" s="16">
        <v>63</v>
      </c>
      <c r="D64" s="58">
        <f t="shared" si="3"/>
        <v>100.8</v>
      </c>
      <c r="E64" s="16">
        <v>63.5</v>
      </c>
      <c r="F64" s="58">
        <f t="shared" si="4"/>
        <v>100.79365079365078</v>
      </c>
      <c r="G64" s="16">
        <v>64.2</v>
      </c>
      <c r="H64" s="16">
        <v>64.5</v>
      </c>
    </row>
    <row r="65" spans="1:8" ht="30" customHeight="1">
      <c r="A65" s="10" t="s">
        <v>38</v>
      </c>
      <c r="B65" s="16">
        <v>2.531</v>
      </c>
      <c r="C65" s="16">
        <v>2.7</v>
      </c>
      <c r="D65" s="58">
        <f t="shared" si="3"/>
        <v>106.6772026866851</v>
      </c>
      <c r="E65" s="16">
        <v>2.9</v>
      </c>
      <c r="F65" s="58">
        <f t="shared" si="4"/>
        <v>107.40740740740739</v>
      </c>
      <c r="G65" s="16">
        <v>3.2</v>
      </c>
      <c r="H65" s="16">
        <v>3.22</v>
      </c>
    </row>
    <row r="66" spans="1:8" ht="15">
      <c r="A66" s="10" t="s">
        <v>26</v>
      </c>
      <c r="B66" s="16">
        <v>13.944</v>
      </c>
      <c r="C66" s="16">
        <v>14.1</v>
      </c>
      <c r="D66" s="58">
        <f t="shared" si="3"/>
        <v>101.11876075731496</v>
      </c>
      <c r="E66" s="16">
        <v>14.3</v>
      </c>
      <c r="F66" s="58">
        <f t="shared" si="4"/>
        <v>101.41843971631207</v>
      </c>
      <c r="G66" s="16">
        <v>14.5</v>
      </c>
      <c r="H66" s="16">
        <v>14.7</v>
      </c>
    </row>
    <row r="67" spans="1:8" ht="15">
      <c r="A67" s="1" t="s">
        <v>70</v>
      </c>
      <c r="B67" s="16">
        <v>19.8</v>
      </c>
      <c r="C67" s="16">
        <v>20.5</v>
      </c>
      <c r="D67" s="58">
        <f t="shared" si="3"/>
        <v>103.53535353535352</v>
      </c>
      <c r="E67" s="16">
        <v>21.1</v>
      </c>
      <c r="F67" s="58">
        <f t="shared" si="4"/>
        <v>102.92682926829269</v>
      </c>
      <c r="G67" s="16">
        <v>21.8</v>
      </c>
      <c r="H67" s="16">
        <v>22.4</v>
      </c>
    </row>
    <row r="68" spans="1:8" ht="15.75" customHeight="1">
      <c r="A68" s="10" t="s">
        <v>37</v>
      </c>
      <c r="B68" s="16">
        <v>0</v>
      </c>
      <c r="C68" s="16">
        <v>0</v>
      </c>
      <c r="D68" s="58">
        <v>0</v>
      </c>
      <c r="E68" s="16">
        <v>0</v>
      </c>
      <c r="F68" s="58">
        <v>0</v>
      </c>
      <c r="G68" s="16">
        <v>0</v>
      </c>
      <c r="H68" s="16">
        <v>0</v>
      </c>
    </row>
    <row r="69" spans="1:8" ht="30.75" customHeight="1">
      <c r="A69" s="10" t="s">
        <v>38</v>
      </c>
      <c r="B69" s="48">
        <v>0.8</v>
      </c>
      <c r="C69" s="48">
        <v>1.2</v>
      </c>
      <c r="D69" s="58">
        <f t="shared" si="3"/>
        <v>149.99999999999997</v>
      </c>
      <c r="E69" s="49">
        <v>1.5</v>
      </c>
      <c r="F69" s="58">
        <f t="shared" si="4"/>
        <v>125</v>
      </c>
      <c r="G69" s="48">
        <v>1.8</v>
      </c>
      <c r="H69" s="48">
        <v>2.1</v>
      </c>
    </row>
    <row r="70" spans="1:8" ht="16.5" customHeight="1">
      <c r="A70" s="10" t="s">
        <v>26</v>
      </c>
      <c r="B70" s="16">
        <v>19</v>
      </c>
      <c r="C70" s="16">
        <v>19.3</v>
      </c>
      <c r="D70" s="58">
        <f t="shared" si="3"/>
        <v>101.57894736842105</v>
      </c>
      <c r="E70" s="16">
        <v>19.6</v>
      </c>
      <c r="F70" s="58">
        <f t="shared" si="4"/>
        <v>101.55440414507773</v>
      </c>
      <c r="G70" s="16">
        <v>20</v>
      </c>
      <c r="H70" s="16">
        <v>20.3</v>
      </c>
    </row>
    <row r="71" spans="1:8" ht="29.25" customHeight="1">
      <c r="A71" s="3" t="s">
        <v>68</v>
      </c>
      <c r="B71" s="16">
        <v>117.86</v>
      </c>
      <c r="C71" s="16">
        <v>121.3</v>
      </c>
      <c r="D71" s="58">
        <f t="shared" si="3"/>
        <v>102.91871712200916</v>
      </c>
      <c r="E71" s="16">
        <v>125.4</v>
      </c>
      <c r="F71" s="58">
        <f t="shared" si="4"/>
        <v>103.3800494641385</v>
      </c>
      <c r="G71" s="16">
        <v>129</v>
      </c>
      <c r="H71" s="16">
        <v>132</v>
      </c>
    </row>
    <row r="72" spans="1:8" ht="15" customHeight="1">
      <c r="A72" s="10" t="s">
        <v>37</v>
      </c>
      <c r="B72" s="16">
        <v>26.37</v>
      </c>
      <c r="C72" s="16">
        <v>28</v>
      </c>
      <c r="D72" s="58">
        <f t="shared" si="3"/>
        <v>106.1812665908229</v>
      </c>
      <c r="E72" s="16">
        <v>31.5</v>
      </c>
      <c r="F72" s="58">
        <f t="shared" si="4"/>
        <v>112.5</v>
      </c>
      <c r="G72" s="16">
        <v>32</v>
      </c>
      <c r="H72" s="16">
        <v>34</v>
      </c>
    </row>
    <row r="73" spans="1:8" ht="30">
      <c r="A73" s="10" t="s">
        <v>38</v>
      </c>
      <c r="B73" s="16">
        <v>89.19</v>
      </c>
      <c r="C73" s="16">
        <v>93.3</v>
      </c>
      <c r="D73" s="58">
        <f t="shared" si="3"/>
        <v>104.60813992600066</v>
      </c>
      <c r="E73" s="16">
        <v>93.9</v>
      </c>
      <c r="F73" s="58">
        <f t="shared" si="4"/>
        <v>100.64308681672027</v>
      </c>
      <c r="G73" s="16">
        <v>97</v>
      </c>
      <c r="H73" s="16">
        <v>98</v>
      </c>
    </row>
    <row r="74" spans="1:8" ht="14.25" customHeight="1">
      <c r="A74" s="10" t="s">
        <v>26</v>
      </c>
      <c r="B74" s="16">
        <v>2.3</v>
      </c>
      <c r="C74" s="16">
        <v>0</v>
      </c>
      <c r="D74" s="58">
        <v>0</v>
      </c>
      <c r="E74" s="16">
        <v>0</v>
      </c>
      <c r="F74" s="58">
        <v>0</v>
      </c>
      <c r="G74" s="16">
        <v>0</v>
      </c>
      <c r="H74" s="16">
        <v>0</v>
      </c>
    </row>
    <row r="75" spans="1:8" ht="28.5">
      <c r="A75" s="2" t="s">
        <v>21</v>
      </c>
      <c r="B75" s="5"/>
      <c r="C75" s="39"/>
      <c r="D75" s="58"/>
      <c r="E75" s="39"/>
      <c r="F75" s="58"/>
      <c r="G75" s="39"/>
      <c r="H75" s="5"/>
    </row>
    <row r="76" spans="1:8" ht="14.25" customHeight="1">
      <c r="A76" s="1" t="s">
        <v>22</v>
      </c>
      <c r="B76" s="16">
        <v>31847</v>
      </c>
      <c r="C76" s="16">
        <v>30605</v>
      </c>
      <c r="D76" s="58">
        <f aca="true" t="shared" si="5" ref="D76:D89">AVERAGE(C76/B76*100)</f>
        <v>96.1001036204352</v>
      </c>
      <c r="E76" s="16">
        <v>31250</v>
      </c>
      <c r="F76" s="58">
        <f aca="true" t="shared" si="6" ref="F76:F89">AVERAGE(E76/C76*100)</f>
        <v>102.10749877471001</v>
      </c>
      <c r="G76" s="16">
        <v>31930</v>
      </c>
      <c r="H76" s="16">
        <v>32270</v>
      </c>
    </row>
    <row r="77" spans="1:8" ht="14.25" customHeight="1">
      <c r="A77" s="10" t="s">
        <v>23</v>
      </c>
      <c r="B77" s="16">
        <v>25393</v>
      </c>
      <c r="C77" s="16">
        <v>23960</v>
      </c>
      <c r="D77" s="58">
        <f t="shared" si="5"/>
        <v>94.35671247981728</v>
      </c>
      <c r="E77" s="16">
        <v>24500</v>
      </c>
      <c r="F77" s="58">
        <f t="shared" si="6"/>
        <v>102.25375626043405</v>
      </c>
      <c r="G77" s="16">
        <v>25100</v>
      </c>
      <c r="H77" s="16">
        <v>25350</v>
      </c>
    </row>
    <row r="78" spans="1:8" ht="30">
      <c r="A78" s="10" t="s">
        <v>24</v>
      </c>
      <c r="B78" s="16">
        <v>640</v>
      </c>
      <c r="C78" s="16">
        <v>815</v>
      </c>
      <c r="D78" s="58">
        <f t="shared" si="5"/>
        <v>127.34375</v>
      </c>
      <c r="E78" s="16">
        <v>850</v>
      </c>
      <c r="F78" s="58">
        <f t="shared" si="6"/>
        <v>104.29447852760735</v>
      </c>
      <c r="G78" s="16">
        <v>900</v>
      </c>
      <c r="H78" s="16">
        <v>950</v>
      </c>
    </row>
    <row r="79" spans="1:8" ht="14.25" customHeight="1">
      <c r="A79" s="10" t="s">
        <v>26</v>
      </c>
      <c r="B79" s="16">
        <v>5814</v>
      </c>
      <c r="C79" s="16">
        <v>5830</v>
      </c>
      <c r="D79" s="58">
        <f t="shared" si="5"/>
        <v>100.27519779841761</v>
      </c>
      <c r="E79" s="16">
        <v>5900</v>
      </c>
      <c r="F79" s="58">
        <f t="shared" si="6"/>
        <v>101.2006861063465</v>
      </c>
      <c r="G79" s="16">
        <v>5930</v>
      </c>
      <c r="H79" s="16">
        <v>5970</v>
      </c>
    </row>
    <row r="80" spans="1:8" ht="30">
      <c r="A80" s="12" t="s">
        <v>27</v>
      </c>
      <c r="B80" s="16">
        <v>11611</v>
      </c>
      <c r="C80" s="16">
        <v>11780</v>
      </c>
      <c r="D80" s="58">
        <f t="shared" si="5"/>
        <v>101.45551632073034</v>
      </c>
      <c r="E80" s="16">
        <v>11890</v>
      </c>
      <c r="F80" s="58">
        <f t="shared" si="6"/>
        <v>100.93378607809846</v>
      </c>
      <c r="G80" s="16">
        <v>12070</v>
      </c>
      <c r="H80" s="16">
        <v>12270</v>
      </c>
    </row>
    <row r="81" spans="1:8" ht="14.25" customHeight="1">
      <c r="A81" s="13" t="s">
        <v>23</v>
      </c>
      <c r="B81" s="16">
        <v>8941</v>
      </c>
      <c r="C81" s="16">
        <v>9000</v>
      </c>
      <c r="D81" s="58">
        <f t="shared" si="5"/>
        <v>100.6598814450285</v>
      </c>
      <c r="E81" s="16">
        <v>9050</v>
      </c>
      <c r="F81" s="58">
        <f t="shared" si="6"/>
        <v>100.55555555555556</v>
      </c>
      <c r="G81" s="16">
        <v>9150</v>
      </c>
      <c r="H81" s="16">
        <v>9250</v>
      </c>
    </row>
    <row r="82" spans="1:8" ht="30">
      <c r="A82" s="13" t="s">
        <v>24</v>
      </c>
      <c r="B82" s="16">
        <v>277</v>
      </c>
      <c r="C82" s="16">
        <v>380</v>
      </c>
      <c r="D82" s="58">
        <f t="shared" si="5"/>
        <v>137.1841155234657</v>
      </c>
      <c r="E82" s="16">
        <v>400</v>
      </c>
      <c r="F82" s="58">
        <f t="shared" si="6"/>
        <v>105.26315789473684</v>
      </c>
      <c r="G82" s="16">
        <v>430</v>
      </c>
      <c r="H82" s="16">
        <v>470</v>
      </c>
    </row>
    <row r="83" spans="1:8" ht="14.25" customHeight="1">
      <c r="A83" s="13" t="s">
        <v>26</v>
      </c>
      <c r="B83" s="16">
        <v>2393</v>
      </c>
      <c r="C83" s="16">
        <v>2400</v>
      </c>
      <c r="D83" s="58">
        <f t="shared" si="5"/>
        <v>100.29251984956122</v>
      </c>
      <c r="E83" s="16">
        <v>2440</v>
      </c>
      <c r="F83" s="58">
        <f t="shared" si="6"/>
        <v>101.66666666666666</v>
      </c>
      <c r="G83" s="16">
        <v>2490</v>
      </c>
      <c r="H83" s="16">
        <v>2550</v>
      </c>
    </row>
    <row r="84" spans="1:8" ht="14.25" customHeight="1">
      <c r="A84" s="1" t="s">
        <v>28</v>
      </c>
      <c r="B84" s="16">
        <v>4092</v>
      </c>
      <c r="C84" s="16">
        <v>4200</v>
      </c>
      <c r="D84" s="58">
        <f t="shared" si="5"/>
        <v>102.63929618768329</v>
      </c>
      <c r="E84" s="16">
        <v>4300</v>
      </c>
      <c r="F84" s="58">
        <f t="shared" si="6"/>
        <v>102.38095238095238</v>
      </c>
      <c r="G84" s="16">
        <v>4400</v>
      </c>
      <c r="H84" s="16">
        <v>4500</v>
      </c>
    </row>
    <row r="85" spans="1:8" ht="14.25" customHeight="1">
      <c r="A85" s="10" t="s">
        <v>23</v>
      </c>
      <c r="B85" s="16">
        <v>4082</v>
      </c>
      <c r="C85" s="16">
        <v>4200</v>
      </c>
      <c r="D85" s="58">
        <f t="shared" si="5"/>
        <v>102.89073983341498</v>
      </c>
      <c r="E85" s="16">
        <v>4300</v>
      </c>
      <c r="F85" s="58">
        <f t="shared" si="6"/>
        <v>102.38095238095238</v>
      </c>
      <c r="G85" s="16">
        <v>4400</v>
      </c>
      <c r="H85" s="16">
        <v>4500</v>
      </c>
    </row>
    <row r="86" spans="1:8" ht="14.25" customHeight="1">
      <c r="A86" s="10" t="s">
        <v>24</v>
      </c>
      <c r="B86" s="16">
        <v>0</v>
      </c>
      <c r="C86" s="16">
        <v>0</v>
      </c>
      <c r="D86" s="58">
        <v>0</v>
      </c>
      <c r="E86" s="16">
        <v>0</v>
      </c>
      <c r="F86" s="58">
        <v>0</v>
      </c>
      <c r="G86" s="16">
        <v>0</v>
      </c>
      <c r="H86" s="16">
        <v>0</v>
      </c>
    </row>
    <row r="87" spans="1:8" ht="14.25" customHeight="1">
      <c r="A87" s="10" t="s">
        <v>26</v>
      </c>
      <c r="B87" s="16">
        <v>10</v>
      </c>
      <c r="C87" s="16">
        <v>0</v>
      </c>
      <c r="D87" s="58">
        <v>0</v>
      </c>
      <c r="E87" s="16">
        <v>0</v>
      </c>
      <c r="F87" s="58">
        <v>0</v>
      </c>
      <c r="G87" s="16">
        <v>0</v>
      </c>
      <c r="H87" s="16">
        <v>0</v>
      </c>
    </row>
    <row r="88" spans="1:8" ht="14.25" customHeight="1">
      <c r="A88" s="1" t="s">
        <v>29</v>
      </c>
      <c r="B88" s="16">
        <v>6044</v>
      </c>
      <c r="C88" s="16">
        <v>6100</v>
      </c>
      <c r="D88" s="58">
        <f t="shared" si="5"/>
        <v>100.92653871608206</v>
      </c>
      <c r="E88" s="16">
        <v>6200</v>
      </c>
      <c r="F88" s="58">
        <f t="shared" si="6"/>
        <v>101.63934426229508</v>
      </c>
      <c r="G88" s="16">
        <v>6350</v>
      </c>
      <c r="H88" s="16">
        <v>6400</v>
      </c>
    </row>
    <row r="89" spans="1:8" ht="14.25" customHeight="1">
      <c r="A89" s="31" t="s">
        <v>30</v>
      </c>
      <c r="B89" s="16">
        <v>724.5</v>
      </c>
      <c r="C89" s="16">
        <v>752.1</v>
      </c>
      <c r="D89" s="61">
        <f t="shared" si="5"/>
        <v>103.80952380952382</v>
      </c>
      <c r="E89" s="16">
        <v>765</v>
      </c>
      <c r="F89" s="61">
        <f t="shared" si="6"/>
        <v>101.71519744714799</v>
      </c>
      <c r="G89" s="16">
        <v>773.2</v>
      </c>
      <c r="H89" s="16">
        <v>775</v>
      </c>
    </row>
    <row r="90" spans="1:8" ht="20.25" customHeight="1">
      <c r="A90" s="33" t="s">
        <v>45</v>
      </c>
      <c r="B90" s="5">
        <v>5948.3</v>
      </c>
      <c r="C90" s="39">
        <v>6436.4</v>
      </c>
      <c r="D90" s="58">
        <f aca="true" t="shared" si="7" ref="D90:D97">AVERAGE(C90/B90*100)</f>
        <v>108.20570583191835</v>
      </c>
      <c r="E90" s="39">
        <v>7182.9</v>
      </c>
      <c r="F90" s="58">
        <f aca="true" t="shared" si="8" ref="F90:F97">AVERAGE(E90/C90*100)</f>
        <v>111.59809831582872</v>
      </c>
      <c r="G90" s="40">
        <v>7984.4</v>
      </c>
      <c r="H90" s="9">
        <v>8926.6</v>
      </c>
    </row>
    <row r="91" spans="1:8" ht="21.75" customHeight="1">
      <c r="A91" s="30" t="s">
        <v>67</v>
      </c>
      <c r="B91" s="24">
        <v>2377.2</v>
      </c>
      <c r="C91" s="39">
        <v>2550.6</v>
      </c>
      <c r="D91" s="58">
        <f t="shared" si="7"/>
        <v>107.29429581019687</v>
      </c>
      <c r="E91" s="39">
        <v>2817.2</v>
      </c>
      <c r="F91" s="58">
        <f t="shared" si="8"/>
        <v>110.4524425625343</v>
      </c>
      <c r="G91" s="39">
        <v>3105.3</v>
      </c>
      <c r="H91" s="5">
        <v>3455.6</v>
      </c>
    </row>
    <row r="92" spans="1:8" ht="17.25" customHeight="1">
      <c r="A92" s="33" t="s">
        <v>46</v>
      </c>
      <c r="B92" s="24">
        <v>197.1</v>
      </c>
      <c r="C92" s="39">
        <v>203.7</v>
      </c>
      <c r="D92" s="58">
        <f t="shared" si="7"/>
        <v>103.34855403348553</v>
      </c>
      <c r="E92" s="39">
        <v>213.9</v>
      </c>
      <c r="F92" s="58">
        <f t="shared" si="8"/>
        <v>105.00736377025038</v>
      </c>
      <c r="G92" s="39">
        <v>227.5</v>
      </c>
      <c r="H92" s="5">
        <v>242.1</v>
      </c>
    </row>
    <row r="93" spans="1:8" ht="18" customHeight="1">
      <c r="A93" s="30" t="s">
        <v>67</v>
      </c>
      <c r="B93" s="24">
        <v>33.8</v>
      </c>
      <c r="C93" s="39">
        <v>10.3</v>
      </c>
      <c r="D93" s="58">
        <f t="shared" si="7"/>
        <v>30.473372781065095</v>
      </c>
      <c r="E93" s="39">
        <v>10.7</v>
      </c>
      <c r="F93" s="58">
        <f t="shared" si="8"/>
        <v>103.88349514563104</v>
      </c>
      <c r="G93" s="39">
        <v>11.3</v>
      </c>
      <c r="H93" s="5">
        <v>11.8</v>
      </c>
    </row>
    <row r="94" spans="1:8" ht="51.75" customHeight="1">
      <c r="A94" s="54" t="s">
        <v>75</v>
      </c>
      <c r="B94" s="5">
        <v>110.9</v>
      </c>
      <c r="C94" s="39">
        <v>127.4</v>
      </c>
      <c r="D94" s="58">
        <f t="shared" si="7"/>
        <v>114.87826871055005</v>
      </c>
      <c r="E94" s="39">
        <v>137</v>
      </c>
      <c r="F94" s="58">
        <f t="shared" si="8"/>
        <v>107.5353218210361</v>
      </c>
      <c r="G94" s="39">
        <v>148.2</v>
      </c>
      <c r="H94" s="5">
        <v>161.7</v>
      </c>
    </row>
    <row r="95" spans="1:8" ht="30.75" customHeight="1">
      <c r="A95" s="33" t="s">
        <v>47</v>
      </c>
      <c r="B95" s="24">
        <v>1438.7</v>
      </c>
      <c r="C95" s="39">
        <v>1469.3</v>
      </c>
      <c r="D95" s="58">
        <f t="shared" si="7"/>
        <v>102.1269201362341</v>
      </c>
      <c r="E95" s="39">
        <v>1590</v>
      </c>
      <c r="F95" s="58">
        <f t="shared" si="8"/>
        <v>108.21479616143743</v>
      </c>
      <c r="G95" s="39">
        <v>2031</v>
      </c>
      <c r="H95" s="5">
        <v>2525.9</v>
      </c>
    </row>
    <row r="96" spans="1:8" ht="22.5" customHeight="1">
      <c r="A96" s="29" t="s">
        <v>67</v>
      </c>
      <c r="B96" s="24">
        <v>1117.8</v>
      </c>
      <c r="C96" s="39">
        <v>1140</v>
      </c>
      <c r="D96" s="58">
        <f t="shared" si="7"/>
        <v>101.98604401502953</v>
      </c>
      <c r="E96" s="39">
        <v>1201</v>
      </c>
      <c r="F96" s="58">
        <f t="shared" si="8"/>
        <v>105.35087719298247</v>
      </c>
      <c r="G96" s="39">
        <v>1430</v>
      </c>
      <c r="H96" s="5">
        <v>1711.9</v>
      </c>
    </row>
    <row r="97" spans="1:8" ht="30">
      <c r="A97" s="32" t="s">
        <v>48</v>
      </c>
      <c r="B97" s="5">
        <v>542.1</v>
      </c>
      <c r="C97" s="39">
        <v>585.7</v>
      </c>
      <c r="D97" s="58">
        <f t="shared" si="7"/>
        <v>108.04279653200517</v>
      </c>
      <c r="E97" s="39">
        <v>623.5</v>
      </c>
      <c r="F97" s="58">
        <f t="shared" si="8"/>
        <v>106.4538159467304</v>
      </c>
      <c r="G97" s="39">
        <v>667.5</v>
      </c>
      <c r="H97" s="5">
        <v>712.7</v>
      </c>
    </row>
    <row r="98" spans="1:8" ht="16.5" customHeight="1">
      <c r="A98" s="2" t="s">
        <v>6</v>
      </c>
      <c r="B98" s="5"/>
      <c r="C98" s="39"/>
      <c r="D98" s="58"/>
      <c r="E98" s="39"/>
      <c r="F98" s="58"/>
      <c r="G98" s="39"/>
      <c r="H98" s="5"/>
    </row>
    <row r="99" spans="1:8" ht="30">
      <c r="A99" s="35" t="s">
        <v>49</v>
      </c>
      <c r="B99" s="39">
        <v>3987</v>
      </c>
      <c r="C99" s="39">
        <v>3978</v>
      </c>
      <c r="D99" s="58">
        <f>AVERAGE(C99/B99*100)</f>
        <v>99.77426636568849</v>
      </c>
      <c r="E99" s="39">
        <v>3980</v>
      </c>
      <c r="F99" s="58">
        <f>AVERAGE(E99/C99*100)</f>
        <v>100.05027652086476</v>
      </c>
      <c r="G99" s="39">
        <v>3985</v>
      </c>
      <c r="H99" s="39">
        <v>3985</v>
      </c>
    </row>
    <row r="100" spans="1:8" ht="30">
      <c r="A100" s="34" t="s">
        <v>61</v>
      </c>
      <c r="B100" s="39">
        <v>9758</v>
      </c>
      <c r="C100" s="39">
        <v>9817</v>
      </c>
      <c r="D100" s="58">
        <f>AVERAGE(C100/B100*100)</f>
        <v>100.60463209674113</v>
      </c>
      <c r="E100" s="39">
        <v>9825</v>
      </c>
      <c r="F100" s="58">
        <f>AVERAGE(E100/C100*100)</f>
        <v>100.08149129061832</v>
      </c>
      <c r="G100" s="39">
        <v>9830</v>
      </c>
      <c r="H100" s="39">
        <v>9830</v>
      </c>
    </row>
    <row r="101" spans="1:8" s="50" customFormat="1" ht="45">
      <c r="A101" s="35" t="s">
        <v>7</v>
      </c>
      <c r="B101" s="39">
        <v>84.3</v>
      </c>
      <c r="C101" s="39">
        <v>84</v>
      </c>
      <c r="D101" s="58">
        <f>AVERAGE(C101/B101*100)</f>
        <v>99.644128113879</v>
      </c>
      <c r="E101" s="39">
        <v>85</v>
      </c>
      <c r="F101" s="58">
        <f>AVERAGE(E101/C101*100)</f>
        <v>101.19047619047619</v>
      </c>
      <c r="G101" s="39">
        <v>85</v>
      </c>
      <c r="H101" s="39">
        <v>85</v>
      </c>
    </row>
    <row r="102" spans="1:8" ht="14.25">
      <c r="A102" s="2" t="s">
        <v>8</v>
      </c>
      <c r="B102" s="5"/>
      <c r="C102" s="39"/>
      <c r="D102" s="58"/>
      <c r="E102" s="39"/>
      <c r="F102" s="58"/>
      <c r="G102" s="39"/>
      <c r="H102" s="5"/>
    </row>
    <row r="103" spans="1:8" ht="30">
      <c r="A103" s="35" t="s">
        <v>9</v>
      </c>
      <c r="B103" s="5">
        <v>20.208</v>
      </c>
      <c r="C103" s="39">
        <v>24</v>
      </c>
      <c r="D103" s="58">
        <f>AVERAGE(C103/B103*100)</f>
        <v>118.76484560570073</v>
      </c>
      <c r="E103" s="39">
        <v>20.4</v>
      </c>
      <c r="F103" s="58">
        <f>AVERAGE(E103/C103*100)</f>
        <v>85</v>
      </c>
      <c r="G103" s="39">
        <v>20.6</v>
      </c>
      <c r="H103" s="5">
        <v>20.8</v>
      </c>
    </row>
    <row r="104" spans="1:8" ht="30">
      <c r="A104" s="1" t="s">
        <v>62</v>
      </c>
      <c r="B104" s="5">
        <v>22.1</v>
      </c>
      <c r="C104" s="39">
        <v>22.5</v>
      </c>
      <c r="D104" s="58">
        <f>AVERAGE(C104/B104*100)</f>
        <v>101.80995475113122</v>
      </c>
      <c r="E104" s="39">
        <v>22.8</v>
      </c>
      <c r="F104" s="58">
        <f>AVERAGE(E104/C104*100)</f>
        <v>101.33333333333334</v>
      </c>
      <c r="G104" s="39">
        <v>23</v>
      </c>
      <c r="H104" s="5">
        <v>23.3</v>
      </c>
    </row>
    <row r="105" spans="1:8" ht="36.75" customHeight="1">
      <c r="A105" s="2" t="s">
        <v>10</v>
      </c>
      <c r="B105" s="5"/>
      <c r="C105" s="39"/>
      <c r="D105" s="58"/>
      <c r="E105" s="39"/>
      <c r="F105" s="58"/>
      <c r="G105" s="39"/>
      <c r="H105" s="5"/>
    </row>
    <row r="106" spans="1:8" ht="16.5" customHeight="1">
      <c r="A106" s="36" t="s">
        <v>56</v>
      </c>
      <c r="B106" s="39">
        <v>45</v>
      </c>
      <c r="C106" s="39">
        <v>46.6</v>
      </c>
      <c r="D106" s="58">
        <f aca="true" t="shared" si="9" ref="D106:D114">AVERAGE(C106/B106*100)</f>
        <v>103.55555555555556</v>
      </c>
      <c r="E106" s="39">
        <v>46.8</v>
      </c>
      <c r="F106" s="58">
        <f aca="true" t="shared" si="10" ref="F106:F114">AVERAGE(E106/C106*100)</f>
        <v>100.42918454935621</v>
      </c>
      <c r="G106" s="39">
        <v>46.8</v>
      </c>
      <c r="H106" s="39">
        <v>46.8</v>
      </c>
    </row>
    <row r="107" spans="1:8" ht="28.5" customHeight="1">
      <c r="A107" s="36" t="s">
        <v>50</v>
      </c>
      <c r="B107" s="39">
        <v>192.6</v>
      </c>
      <c r="C107" s="39">
        <v>193.7</v>
      </c>
      <c r="D107" s="58">
        <f t="shared" si="9"/>
        <v>100.5711318795431</v>
      </c>
      <c r="E107" s="39">
        <v>194.4</v>
      </c>
      <c r="F107" s="58">
        <f t="shared" si="10"/>
        <v>100.36138358286011</v>
      </c>
      <c r="G107" s="39">
        <v>194.6</v>
      </c>
      <c r="H107" s="39">
        <v>194.6</v>
      </c>
    </row>
    <row r="108" spans="1:8" ht="24" customHeight="1">
      <c r="A108" s="36" t="s">
        <v>51</v>
      </c>
      <c r="B108" s="39">
        <v>16.6</v>
      </c>
      <c r="C108" s="39">
        <v>17</v>
      </c>
      <c r="D108" s="58">
        <f t="shared" si="9"/>
        <v>102.40963855421685</v>
      </c>
      <c r="E108" s="39">
        <v>17.3</v>
      </c>
      <c r="F108" s="58">
        <f t="shared" si="10"/>
        <v>101.76470588235293</v>
      </c>
      <c r="G108" s="39">
        <v>17.5</v>
      </c>
      <c r="H108" s="39">
        <v>17.8</v>
      </c>
    </row>
    <row r="109" spans="1:8" ht="35.25" customHeight="1">
      <c r="A109" s="36" t="s">
        <v>52</v>
      </c>
      <c r="B109" s="39">
        <v>58</v>
      </c>
      <c r="C109" s="39">
        <v>59</v>
      </c>
      <c r="D109" s="58">
        <f t="shared" si="9"/>
        <v>101.72413793103448</v>
      </c>
      <c r="E109" s="39">
        <v>59.8</v>
      </c>
      <c r="F109" s="58">
        <f t="shared" si="10"/>
        <v>101.35593220338983</v>
      </c>
      <c r="G109" s="39">
        <v>60.3</v>
      </c>
      <c r="H109" s="39">
        <v>60.5</v>
      </c>
    </row>
    <row r="110" spans="1:8" s="11" customFormat="1" ht="19.5" customHeight="1">
      <c r="A110" s="36" t="s">
        <v>33</v>
      </c>
      <c r="B110" s="39">
        <v>2028.8</v>
      </c>
      <c r="C110" s="39">
        <v>2028.8</v>
      </c>
      <c r="D110" s="58">
        <f t="shared" si="9"/>
        <v>100</v>
      </c>
      <c r="E110" s="39">
        <v>2100</v>
      </c>
      <c r="F110" s="58">
        <f t="shared" si="10"/>
        <v>103.50946372239748</v>
      </c>
      <c r="G110" s="39">
        <v>2250</v>
      </c>
      <c r="H110" s="39">
        <v>2400</v>
      </c>
    </row>
    <row r="111" spans="1:8" ht="30" customHeight="1">
      <c r="A111" s="36" t="s">
        <v>11</v>
      </c>
      <c r="B111" s="39">
        <v>865</v>
      </c>
      <c r="C111" s="39">
        <v>865</v>
      </c>
      <c r="D111" s="58">
        <f t="shared" si="9"/>
        <v>100</v>
      </c>
      <c r="E111" s="39">
        <v>865</v>
      </c>
      <c r="F111" s="58">
        <f t="shared" si="10"/>
        <v>100</v>
      </c>
      <c r="G111" s="39">
        <v>865</v>
      </c>
      <c r="H111" s="39">
        <v>865</v>
      </c>
    </row>
    <row r="112" spans="1:8" ht="28.5" customHeight="1">
      <c r="A112" s="35" t="s">
        <v>31</v>
      </c>
      <c r="B112" s="39">
        <v>4552</v>
      </c>
      <c r="C112" s="39">
        <v>4552</v>
      </c>
      <c r="D112" s="58">
        <f t="shared" si="9"/>
        <v>100</v>
      </c>
      <c r="E112" s="39">
        <v>4552</v>
      </c>
      <c r="F112" s="58">
        <f t="shared" si="10"/>
        <v>100</v>
      </c>
      <c r="G112" s="39">
        <v>4552</v>
      </c>
      <c r="H112" s="39">
        <v>4552</v>
      </c>
    </row>
    <row r="113" spans="1:8" ht="44.25" customHeight="1">
      <c r="A113" s="35" t="s">
        <v>79</v>
      </c>
      <c r="B113" s="39">
        <v>838</v>
      </c>
      <c r="C113" s="39">
        <v>840</v>
      </c>
      <c r="D113" s="58">
        <f t="shared" si="9"/>
        <v>100.23866348448686</v>
      </c>
      <c r="E113" s="39">
        <v>840</v>
      </c>
      <c r="F113" s="58">
        <f t="shared" si="10"/>
        <v>100</v>
      </c>
      <c r="G113" s="39">
        <v>840</v>
      </c>
      <c r="H113" s="39">
        <v>840</v>
      </c>
    </row>
    <row r="114" spans="1:8" s="11" customFormat="1" ht="21.75" customHeight="1">
      <c r="A114" s="35" t="s">
        <v>32</v>
      </c>
      <c r="B114" s="39">
        <v>47.9</v>
      </c>
      <c r="C114" s="39">
        <v>48.7</v>
      </c>
      <c r="D114" s="58">
        <f t="shared" si="9"/>
        <v>101.67014613778707</v>
      </c>
      <c r="E114" s="39">
        <v>49.7</v>
      </c>
      <c r="F114" s="58">
        <f t="shared" si="10"/>
        <v>102.05338809034907</v>
      </c>
      <c r="G114" s="39">
        <v>50.7</v>
      </c>
      <c r="H114" s="39">
        <v>51.7</v>
      </c>
    </row>
    <row r="115" spans="1:8" ht="19.5" customHeight="1">
      <c r="A115" s="2" t="s">
        <v>34</v>
      </c>
      <c r="B115" s="5"/>
      <c r="C115" s="39"/>
      <c r="D115" s="58"/>
      <c r="E115" s="39"/>
      <c r="F115" s="58"/>
      <c r="G115" s="39"/>
      <c r="H115" s="5"/>
    </row>
    <row r="116" spans="1:8" ht="30">
      <c r="A116" s="34" t="s">
        <v>63</v>
      </c>
      <c r="B116" s="39">
        <v>2326</v>
      </c>
      <c r="C116" s="39">
        <v>2966</v>
      </c>
      <c r="D116" s="58">
        <f>AVERAGE(C116/B116*100)</f>
        <v>127.51504729148752</v>
      </c>
      <c r="E116" s="39">
        <v>3203</v>
      </c>
      <c r="F116" s="58">
        <f>AVERAGE(E116/C116*100)</f>
        <v>107.99055967633176</v>
      </c>
      <c r="G116" s="39">
        <v>3459</v>
      </c>
      <c r="H116" s="39">
        <v>3736</v>
      </c>
    </row>
    <row r="117" spans="1:8" ht="30">
      <c r="A117" s="34" t="s">
        <v>64</v>
      </c>
      <c r="B117" s="39">
        <v>3050</v>
      </c>
      <c r="C117" s="39">
        <v>3055</v>
      </c>
      <c r="D117" s="58">
        <f>AVERAGE(C117/B117*100)</f>
        <v>100.1639344262295</v>
      </c>
      <c r="E117" s="39">
        <v>3070</v>
      </c>
      <c r="F117" s="58">
        <f>AVERAGE(E117/C117*100)</f>
        <v>100.49099836333879</v>
      </c>
      <c r="G117" s="39">
        <v>3080</v>
      </c>
      <c r="H117" s="39">
        <v>3090</v>
      </c>
    </row>
    <row r="118" spans="1:7" ht="15">
      <c r="A118" s="18"/>
      <c r="B118" s="19"/>
      <c r="C118" s="43"/>
      <c r="D118" s="62"/>
      <c r="E118" s="43"/>
      <c r="F118" s="62"/>
      <c r="G118" s="44"/>
    </row>
    <row r="119" spans="1:7" ht="15.75">
      <c r="A119" s="68" t="s">
        <v>85</v>
      </c>
      <c r="B119" s="64"/>
      <c r="C119" s="43"/>
      <c r="D119" s="62"/>
      <c r="E119" s="43"/>
      <c r="F119" s="62"/>
      <c r="G119" s="44"/>
    </row>
    <row r="120" spans="1:7" ht="15.75">
      <c r="A120" s="14" t="s">
        <v>72</v>
      </c>
      <c r="B120" s="15"/>
      <c r="C120" s="44"/>
      <c r="E120" s="44"/>
      <c r="G120" s="44"/>
    </row>
    <row r="121" spans="1:7" ht="15.75">
      <c r="A121" s="20" t="s">
        <v>55</v>
      </c>
      <c r="B121" s="15"/>
      <c r="C121" s="45"/>
      <c r="D121" s="45"/>
      <c r="E121" s="45"/>
      <c r="F121" s="45"/>
      <c r="G121" s="44"/>
    </row>
    <row r="122" spans="1:6" ht="15.75">
      <c r="A122" s="20" t="s">
        <v>53</v>
      </c>
      <c r="B122" s="15"/>
      <c r="C122" s="15"/>
      <c r="D122" s="63"/>
      <c r="E122" s="63"/>
      <c r="F122" s="63"/>
    </row>
    <row r="123" spans="1:8" ht="15.75">
      <c r="A123" s="15" t="s">
        <v>54</v>
      </c>
      <c r="D123" s="63" t="s">
        <v>57</v>
      </c>
      <c r="E123" s="63"/>
      <c r="F123" s="63"/>
      <c r="G123" s="64"/>
      <c r="H123" s="64"/>
    </row>
    <row r="124" ht="18.75">
      <c r="A124" s="17"/>
    </row>
    <row r="125" ht="12.75">
      <c r="A125" s="4"/>
    </row>
  </sheetData>
  <sheetProtection/>
  <mergeCells count="12">
    <mergeCell ref="A1:H1"/>
    <mergeCell ref="A2:H2"/>
    <mergeCell ref="A3:H3"/>
    <mergeCell ref="A4:H4"/>
    <mergeCell ref="D123:H123"/>
    <mergeCell ref="D122:F122"/>
    <mergeCell ref="A5:F5"/>
    <mergeCell ref="A8:A9"/>
    <mergeCell ref="D8:D9"/>
    <mergeCell ref="A119:B119"/>
    <mergeCell ref="F8:F9"/>
    <mergeCell ref="A6:H6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Наталья</cp:lastModifiedBy>
  <cp:lastPrinted>2018-11-08T08:12:31Z</cp:lastPrinted>
  <dcterms:created xsi:type="dcterms:W3CDTF">2006-05-06T07:58:30Z</dcterms:created>
  <dcterms:modified xsi:type="dcterms:W3CDTF">2018-11-09T12:03:03Z</dcterms:modified>
  <cp:category/>
  <cp:version/>
  <cp:contentType/>
  <cp:contentStatus/>
</cp:coreProperties>
</file>