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2435" windowHeight="12075" activeTab="2"/>
  </bookViews>
  <sheets>
    <sheet name="форма №1" sheetId="1" r:id="rId1"/>
    <sheet name="форма №2" sheetId="2" r:id="rId2"/>
    <sheet name="форма №3" sheetId="3" r:id="rId3"/>
  </sheets>
  <definedNames>
    <definedName name="_GoBack" localSheetId="2">'форма №3'!$G$5</definedName>
  </definedNames>
  <calcPr calcId="125725"/>
</workbook>
</file>

<file path=xl/calcChain.xml><?xml version="1.0" encoding="utf-8"?>
<calcChain xmlns="http://schemas.openxmlformats.org/spreadsheetml/2006/main">
  <c r="H128" i="3"/>
  <c r="H127"/>
  <c r="H126"/>
  <c r="H125"/>
  <c r="H124"/>
  <c r="H123"/>
  <c r="H122"/>
  <c r="H120"/>
  <c r="H119"/>
  <c r="H118"/>
  <c r="H116"/>
  <c r="H115"/>
  <c r="H114"/>
  <c r="H112"/>
  <c r="H111"/>
  <c r="H110"/>
  <c r="H109"/>
  <c r="H108"/>
  <c r="H107"/>
  <c r="H106"/>
  <c r="H105"/>
  <c r="H104"/>
  <c r="H103"/>
  <c r="H102"/>
  <c r="H101"/>
  <c r="H100"/>
  <c r="H99"/>
  <c r="H98"/>
  <c r="H96"/>
  <c r="H95"/>
  <c r="H94"/>
  <c r="H93"/>
  <c r="H92"/>
  <c r="H91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1"/>
  <c r="H60"/>
  <c r="H59"/>
  <c r="H58"/>
  <c r="H56"/>
  <c r="H55"/>
  <c r="H54"/>
  <c r="H52"/>
  <c r="H51"/>
  <c r="H50"/>
  <c r="H49"/>
  <c r="H47"/>
  <c r="H46"/>
  <c r="H44"/>
  <c r="H43"/>
  <c r="H42"/>
  <c r="H41"/>
  <c r="H40"/>
  <c r="H38"/>
  <c r="H37"/>
  <c r="H36"/>
  <c r="H33"/>
  <c r="H32"/>
  <c r="H31"/>
  <c r="H30"/>
  <c r="H29"/>
  <c r="H28"/>
  <c r="H27"/>
  <c r="H26"/>
  <c r="H23"/>
  <c r="H22"/>
  <c r="H21"/>
  <c r="H20"/>
  <c r="H19"/>
  <c r="H18"/>
  <c r="H17"/>
  <c r="H16"/>
  <c r="H14"/>
  <c r="H13"/>
  <c r="H12"/>
  <c r="H11"/>
  <c r="H10"/>
  <c r="G128"/>
  <c r="G127"/>
  <c r="G126"/>
  <c r="G125"/>
  <c r="G124"/>
  <c r="G123"/>
  <c r="G122"/>
  <c r="G120"/>
  <c r="G119"/>
  <c r="G118"/>
  <c r="G116"/>
  <c r="G115"/>
  <c r="G114"/>
  <c r="G112"/>
  <c r="G111"/>
  <c r="G110"/>
  <c r="G109"/>
  <c r="G108"/>
  <c r="G107"/>
  <c r="G106"/>
  <c r="G105"/>
  <c r="G104"/>
  <c r="G103"/>
  <c r="G102"/>
  <c r="G101"/>
  <c r="G100"/>
  <c r="G99"/>
  <c r="G98"/>
  <c r="G96"/>
  <c r="G95"/>
  <c r="G94"/>
  <c r="G93"/>
  <c r="G92"/>
  <c r="G91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2"/>
  <c r="G61"/>
  <c r="G60"/>
  <c r="G59"/>
  <c r="G58"/>
  <c r="G56"/>
  <c r="G55"/>
  <c r="G54"/>
  <c r="G52"/>
  <c r="G51"/>
  <c r="G50"/>
  <c r="G49"/>
  <c r="G47"/>
  <c r="G46"/>
  <c r="G44"/>
  <c r="G43"/>
  <c r="G42"/>
  <c r="G41"/>
  <c r="G40"/>
  <c r="G38"/>
  <c r="G37"/>
  <c r="G36"/>
  <c r="G33"/>
  <c r="G32"/>
  <c r="G31"/>
  <c r="G30"/>
  <c r="G29"/>
  <c r="G28"/>
  <c r="G27"/>
  <c r="G26"/>
  <c r="G23"/>
  <c r="G22"/>
  <c r="G21"/>
  <c r="G20"/>
  <c r="G19"/>
  <c r="G18"/>
  <c r="G17"/>
  <c r="G16"/>
  <c r="G14"/>
  <c r="G13"/>
  <c r="G12"/>
  <c r="G11"/>
  <c r="G10"/>
  <c r="G9"/>
  <c r="H9"/>
</calcChain>
</file>

<file path=xl/sharedStrings.xml><?xml version="1.0" encoding="utf-8"?>
<sst xmlns="http://schemas.openxmlformats.org/spreadsheetml/2006/main" count="576" uniqueCount="427">
  <si>
    <t>№ п/п</t>
  </si>
  <si>
    <t>Наименование мероприятия, объектов¹</t>
  </si>
  <si>
    <t>Территория поселения (населенный пункт)</t>
  </si>
  <si>
    <t>Объем финансирования</t>
  </si>
  <si>
    <t xml:space="preserve">Примечание² </t>
  </si>
  <si>
    <t>ВСЕГО</t>
  </si>
  <si>
    <t>Краевой бюджет</t>
  </si>
  <si>
    <t>Местный бюджет</t>
  </si>
  <si>
    <t>План</t>
  </si>
  <si>
    <t>Факт</t>
  </si>
  <si>
    <t>в том числе жилищное хозяйство</t>
  </si>
  <si>
    <t>Внебюджетные средства</t>
  </si>
  <si>
    <t>1. Здравоохранение</t>
  </si>
  <si>
    <t>Реализация программных мероприятий социально-экономического развития 
муниципального образования в 2013 году</t>
  </si>
  <si>
    <t>Приложение 
к письму министерства экономики Краснодарского края
от _____________ №______________</t>
  </si>
  <si>
    <t>Отрасль, в которой реализуется проект</t>
  </si>
  <si>
    <t>Наименование инвестиционного проекта</t>
  </si>
  <si>
    <t>Срок реализации</t>
  </si>
  <si>
    <t>Место реализации</t>
  </si>
  <si>
    <t>Текущая стадия реализации проекта</t>
  </si>
  <si>
    <t>Соблюдение сроков реализации проектов</t>
  </si>
  <si>
    <t>Инвестиционные проекты со сроком окончания в 2013 году</t>
  </si>
  <si>
    <t>1.</t>
  </si>
  <si>
    <t>2.</t>
  </si>
  <si>
    <t>3.</t>
  </si>
  <si>
    <t>Инвестиционные проекты, реализуемые в 2013-2017 годах</t>
  </si>
  <si>
    <t>Информация о реализации инвестиционных проектов, утвержденных Программой социально-экономического развития муниципального образования на период до 2017 года</t>
  </si>
  <si>
    <t>Наименование показателей</t>
  </si>
  <si>
    <t>Ед. изм.</t>
  </si>
  <si>
    <t>2012 год</t>
  </si>
  <si>
    <t>2013 год</t>
  </si>
  <si>
    <t>Исполнение плана, %</t>
  </si>
  <si>
    <t>Уровень жизни населения</t>
  </si>
  <si>
    <t>Мониторинг целевых индикаторов Программы социально-экономического развития 
муниципального образования на период до 2017 года за 2013 год*</t>
  </si>
  <si>
    <t>Среднегодовая численность постоянного населения – всего</t>
  </si>
  <si>
    <t>тыс. 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</si>
  <si>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</si>
  <si>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</si>
  <si>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</si>
  <si>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чел. населения</t>
  </si>
  <si>
    <t>4.</t>
  </si>
  <si>
    <t>Среднегодовая численность занятых в экономике</t>
  </si>
  <si>
    <t xml:space="preserve">тыс. чел. </t>
  </si>
  <si>
    <t>5.</t>
  </si>
  <si>
    <t>Среднедушевой денежный доход на одного жителя</t>
  </si>
  <si>
    <t>руб.</t>
  </si>
  <si>
    <t>6.</t>
  </si>
  <si>
    <t>7.</t>
  </si>
  <si>
    <t xml:space="preserve">врачей </t>
  </si>
  <si>
    <t>среднего медицинского персонала</t>
  </si>
  <si>
    <t>младшего медицинского персонала</t>
  </si>
  <si>
    <t>педагогических работников системы дошкольного образования детей</t>
  </si>
  <si>
    <t>педагогических работников общего образования</t>
  </si>
  <si>
    <t>работников культуры</t>
  </si>
  <si>
    <t>8.</t>
  </si>
  <si>
    <t>Соотношение средней заработной платы муниципального образования к средней заработной плате в Краснодарском крае</t>
  </si>
  <si>
    <t>%</t>
  </si>
  <si>
    <t>9.</t>
  </si>
  <si>
    <t>Уровень регистрируемой безработицы к численности трудоспособного населения в трудоспособном возрасте</t>
  </si>
  <si>
    <t>Заработная плата работников бюджетной сферы, в том числе:</t>
  </si>
  <si>
    <t>Социальная сфера</t>
  </si>
  <si>
    <t>Образование</t>
  </si>
  <si>
    <t>10.</t>
  </si>
  <si>
    <t>Охват детей в возрасте 3-7 лет дошкольными учреждениями</t>
  </si>
  <si>
    <t>11.</t>
  </si>
  <si>
    <t>Количество групп альтернативных моделей дошкольного образования</t>
  </si>
  <si>
    <t>единиц</t>
  </si>
  <si>
    <t>12.</t>
  </si>
  <si>
    <t>Численность детей от 0 до 7 лет, состоящих на учете для определения в дошкольные учреждения</t>
  </si>
  <si>
    <t>человек</t>
  </si>
  <si>
    <t>13.</t>
  </si>
  <si>
    <t>Строительство детских дошкольных учреждений</t>
  </si>
  <si>
    <t>ед./мест</t>
  </si>
  <si>
    <t>16.</t>
  </si>
  <si>
    <t>Строительство учреждений общего образования</t>
  </si>
  <si>
    <t>17.</t>
  </si>
  <si>
    <t>Капитальный ремонт учреждений общего образования</t>
  </si>
  <si>
    <t>18.</t>
  </si>
  <si>
    <t>Доля учащихся, занимающихся в первую смену</t>
  </si>
  <si>
    <t>19.</t>
  </si>
  <si>
    <t>Численность учащихся, приходящихся на 1 учителя</t>
  </si>
  <si>
    <t>чел.</t>
  </si>
  <si>
    <t>Здравоохранение</t>
  </si>
  <si>
    <t>20.</t>
  </si>
  <si>
    <t>Ввод в эксплуатацию:</t>
  </si>
  <si>
    <t>амбулаторно-поликлинических учреждений</t>
  </si>
  <si>
    <t>ед.</t>
  </si>
  <si>
    <t>больниц</t>
  </si>
  <si>
    <t>21.</t>
  </si>
  <si>
    <t>Строительство и ввод в эксплуатацию офисов врачей общей практики</t>
  </si>
  <si>
    <t>22.</t>
  </si>
  <si>
    <t>Обеспеченность населения:</t>
  </si>
  <si>
    <t>коек на 10  тыс. жителей</t>
  </si>
  <si>
    <t>посещений в смену на 10 тыс. жителей</t>
  </si>
  <si>
    <t>чел. на 10 тыс. населения</t>
  </si>
  <si>
    <t>23.</t>
  </si>
  <si>
    <t xml:space="preserve">Срок ожидания приезда скорой помощи </t>
  </si>
  <si>
    <t>мин.</t>
  </si>
  <si>
    <t>24.</t>
  </si>
  <si>
    <t>Число учреждений культуры и искусства</t>
  </si>
  <si>
    <t>25.</t>
  </si>
  <si>
    <t>Охват детей школьного возраста эстетическим образованием</t>
  </si>
  <si>
    <t>26.</t>
  </si>
  <si>
    <t>Уровень обеспеченности спортивными сооружениями:</t>
  </si>
  <si>
    <t>спортивными залами</t>
  </si>
  <si>
    <t>%  к социальному нормативу</t>
  </si>
  <si>
    <t>плавательными бассейнами</t>
  </si>
  <si>
    <t>% к социальному нормативу</t>
  </si>
  <si>
    <t>плоскостными спортивными сооружениями</t>
  </si>
  <si>
    <t>27.</t>
  </si>
  <si>
    <t>Удельный вес населения, систематически занимающихся физической культурой и спортом</t>
  </si>
  <si>
    <t>Обеспеченность жильем</t>
  </si>
  <si>
    <t>28.</t>
  </si>
  <si>
    <t xml:space="preserve">Общая площадь жилого фонда муниципального образования </t>
  </si>
  <si>
    <t>м2 общей площади</t>
  </si>
  <si>
    <t>м2</t>
  </si>
  <si>
    <t>30.</t>
  </si>
  <si>
    <t>Доля населения, проживающего в многоквартирных домах, признанных в установленном порядке аварийным и ветхим жильем</t>
  </si>
  <si>
    <t>31.</t>
  </si>
  <si>
    <t xml:space="preserve">Обеспеченность жильем (на конец года) </t>
  </si>
  <si>
    <t>32.</t>
  </si>
  <si>
    <t>Число семей, стоящих на учете в качестве нуждающихся в жилых помещениях</t>
  </si>
  <si>
    <t>33.</t>
  </si>
  <si>
    <t>Ввод в действие жилых домов за счет всех источников финансирования</t>
  </si>
  <si>
    <t>34.</t>
  </si>
  <si>
    <t>35.</t>
  </si>
  <si>
    <t>млн. рублей</t>
  </si>
  <si>
    <t>36.</t>
  </si>
  <si>
    <t>Количество свободных земельных участков, подлежащих предоставлению для жилищного строительства семьям, имеющим трех и более детей</t>
  </si>
  <si>
    <t>37.</t>
  </si>
  <si>
    <t xml:space="preserve">Протяженность водопроводных сетей </t>
  </si>
  <si>
    <t>км</t>
  </si>
  <si>
    <t>38.</t>
  </si>
  <si>
    <t>Реконструировано водопроводной сети за отчетный период</t>
  </si>
  <si>
    <t>39.</t>
  </si>
  <si>
    <t>Построено водопроводной сети  за отчетный период</t>
  </si>
  <si>
    <t>40.</t>
  </si>
  <si>
    <t>Уровень износа водопроводных сетей</t>
  </si>
  <si>
    <t>41.</t>
  </si>
  <si>
    <t>Протяженность канализационных сетей</t>
  </si>
  <si>
    <t>42.</t>
  </si>
  <si>
    <t>Уровень износа канализационных сетей</t>
  </si>
  <si>
    <t>43.</t>
  </si>
  <si>
    <t xml:space="preserve">Реконструировано канализационной сети </t>
  </si>
  <si>
    <t>44.</t>
  </si>
  <si>
    <t>Построено канализационной сети за отчетный период</t>
  </si>
  <si>
    <t>45.</t>
  </si>
  <si>
    <t>Протяженность тепловых сетей</t>
  </si>
  <si>
    <t>46.</t>
  </si>
  <si>
    <t>в т.ч. нуждающихся в замене</t>
  </si>
  <si>
    <t>47.</t>
  </si>
  <si>
    <t xml:space="preserve">Реконструировано тепловых и паровых сетей </t>
  </si>
  <si>
    <t>48.</t>
  </si>
  <si>
    <t>Построено тепловых и паровых сетей</t>
  </si>
  <si>
    <t>49.</t>
  </si>
  <si>
    <t>Удельный вес газифицированных квартир (домовладений) от общего количества квартир (домовладений)</t>
  </si>
  <si>
    <t>50.</t>
  </si>
  <si>
    <t>Общая протяженность освещенных частей улиц, проездов, набережных и т.п.</t>
  </si>
  <si>
    <t>51.</t>
  </si>
  <si>
    <t>Протяженность автомобильных дорог местного значения:</t>
  </si>
  <si>
    <t>в том числе с твердым покрытием</t>
  </si>
  <si>
    <t>52.</t>
  </si>
  <si>
    <t>Протяженность автомобильных дорог общего пользования, в том числе:</t>
  </si>
  <si>
    <t>53.</t>
  </si>
  <si>
    <t>Доля протяженности автомобильных дорог общего пользования местного значения, не отвечающих нормативным требованиям в общей протяженности автомобильных дорог общего пользования местного значения</t>
  </si>
  <si>
    <t>54.</t>
  </si>
  <si>
    <t>Протяженность отремонтированных муниципальных  дорог</t>
  </si>
  <si>
    <t>55.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</si>
  <si>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</si>
  <si>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56.</t>
  </si>
  <si>
    <t>Обеспеченность населения объектами розничной торговли</t>
  </si>
  <si>
    <t>кв. м. на 1 тыс. населения</t>
  </si>
  <si>
    <t>57.</t>
  </si>
  <si>
    <t>Обеспеченность населения объектами общественного питания</t>
  </si>
  <si>
    <t>посадочных мест на 1 тыс. населения</t>
  </si>
  <si>
    <t>Благоустройство</t>
  </si>
  <si>
    <t>58.</t>
  </si>
  <si>
    <t>Протяженность отремонтированных тротуаров</t>
  </si>
  <si>
    <t>59.</t>
  </si>
  <si>
    <t>Количество высаженных зеленых насаждений</t>
  </si>
  <si>
    <t>шт.</t>
  </si>
  <si>
    <t>60.</t>
  </si>
  <si>
    <t>Площадь рекреационной территории (скверы, парки, газоны и т.п.)</t>
  </si>
  <si>
    <t>61.</t>
  </si>
  <si>
    <t>Количество установленных светильников наружного освещения</t>
  </si>
  <si>
    <t>62.</t>
  </si>
  <si>
    <t>Обустройство  детских игровых и спортивных площадок</t>
  </si>
  <si>
    <t>Протяженность отремонтированных автомобильных дорог местного значения с твердым покрытием</t>
  </si>
  <si>
    <t>Развитие реального сектора экономики</t>
  </si>
  <si>
    <t>64.</t>
  </si>
  <si>
    <t>млн. руб.</t>
  </si>
  <si>
    <t>65.</t>
  </si>
  <si>
    <t>Обрабатывающие производства</t>
  </si>
  <si>
    <t>в т.ч. по крупным и средним</t>
  </si>
  <si>
    <t>66.</t>
  </si>
  <si>
    <t>Добыча полезных ископаемых</t>
  </si>
  <si>
    <t>67.</t>
  </si>
  <si>
    <t>Производство и распределение электроэнергии, газа и воды</t>
  </si>
  <si>
    <t>68.</t>
  </si>
  <si>
    <t>Объем продукции сельского хозяйства всех сельхозпроизводителей</t>
  </si>
  <si>
    <t>69.</t>
  </si>
  <si>
    <t>Численность личных подсобных хозяйств</t>
  </si>
  <si>
    <t>70.</t>
  </si>
  <si>
    <t>Численность занятых в личных подсобных хозяйствах</t>
  </si>
  <si>
    <t>71.</t>
  </si>
  <si>
    <t xml:space="preserve">Оборот розничной торговли </t>
  </si>
  <si>
    <t>72.</t>
  </si>
  <si>
    <t>Оборот общественного питания</t>
  </si>
  <si>
    <t>73.</t>
  </si>
  <si>
    <t>Объем платных услуг населению</t>
  </si>
  <si>
    <t>Процент охвата сельских населенных пунктов, охваченных выездным бытовым обслуживанием</t>
  </si>
  <si>
    <t>77.</t>
  </si>
  <si>
    <t>78.</t>
  </si>
  <si>
    <t>Объем работ и услуг, выполненный организациями транспорта</t>
  </si>
  <si>
    <t>Пассажирооборот</t>
  </si>
  <si>
    <t>80.</t>
  </si>
  <si>
    <t>81.</t>
  </si>
  <si>
    <t>Объем работ, выполненных собственными силами по виду деятельности «строительство» по крупным и средним организациям</t>
  </si>
  <si>
    <t>Инвестиционное развитие</t>
  </si>
  <si>
    <t>82.</t>
  </si>
  <si>
    <t>Объем инвестиций в основной капитал за счет всех источников финансирования</t>
  </si>
  <si>
    <t>83.</t>
  </si>
  <si>
    <t>Объем инвестиций в основной капитал за счет средств бюджета муниципального образования</t>
  </si>
  <si>
    <t>млн.рублей</t>
  </si>
  <si>
    <t>84.</t>
  </si>
  <si>
    <t>Объем инвестиций на душу населения</t>
  </si>
  <si>
    <t>Развитие малого предпринимательства</t>
  </si>
  <si>
    <t>85.</t>
  </si>
  <si>
    <t>Количество субъектов малого предпринимательства</t>
  </si>
  <si>
    <t>86.</t>
  </si>
  <si>
    <t>87.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</si>
  <si>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</si>
  <si>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</si>
  <si>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>Сфера предоставления муниципальных услуг</t>
  </si>
  <si>
    <t>88.</t>
  </si>
  <si>
    <t>Уровень удовлетворенности граждан РФ качеством предоставления муниципальных услуг</t>
  </si>
  <si>
    <t>89.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</si>
  <si>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</si>
  <si>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90.</t>
  </si>
  <si>
    <t>Доля граждан, использующих механизм получения муниципальных услуг в электронной форме</t>
  </si>
  <si>
    <t>91.</t>
  </si>
  <si>
    <t>Среднее число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</t>
  </si>
  <si>
    <t>92.</t>
  </si>
  <si>
    <t>Время ожидания в очереди при обращении заявителя в орган местного самоуправления для получения муниципальных услуг</t>
  </si>
  <si>
    <t>минут</t>
  </si>
  <si>
    <t>93.</t>
  </si>
  <si>
    <t>Количество многофункциональных центров предоставления государственных и муниципальных услуг</t>
  </si>
  <si>
    <t>Количество удаленных рабочих мест многофункциональных центров предоставления государственных и муниципальных услуг</t>
  </si>
  <si>
    <t>больничными койками</t>
  </si>
  <si>
    <t>амбулаторно-поликлиническими учреждениями</t>
  </si>
  <si>
    <t xml:space="preserve">врачами </t>
  </si>
  <si>
    <t xml:space="preserve">средним медицинским персоналом </t>
  </si>
  <si>
    <t>кв.м на 1 человека</t>
  </si>
  <si>
    <t>федерального значения</t>
  </si>
  <si>
    <t>регионального значения</t>
  </si>
  <si>
    <t>местного значения</t>
  </si>
  <si>
    <t>тыс.пасс.км/ тыс.пасс.</t>
  </si>
  <si>
    <t>* Представленный перечень целевых индикаторов не является исчерпывающим и подлежит дополнению показателями, отражающими специфику социально-экономического развития муниципального образования, строго в соответствии с утвержденной Программой социально-экономического развития муниципального образования (муниципальных районов и городских округов) на период до 2017 года</t>
  </si>
  <si>
    <t>НОВОКУБАНСКИЙ РАЙОН</t>
  </si>
  <si>
    <t>Оценка</t>
  </si>
  <si>
    <t>Темп роста, %, 2013/2012</t>
  </si>
  <si>
    <t>15/5095</t>
  </si>
  <si>
    <t>13/4286</t>
  </si>
  <si>
    <t>Культура и спорт</t>
  </si>
  <si>
    <t>Инфраструктурная обеспеченность</t>
  </si>
  <si>
    <t>Количество предоставленных жилищных кредитов населению на цели приобретения (строительства) жилья</t>
  </si>
  <si>
    <t>тыс. рублей</t>
  </si>
  <si>
    <t>Объем предоставленных ипотечных кредитов населению на цели приобретения (строительства) жилья</t>
  </si>
  <si>
    <t>МО НОВОКУБАНСКИЙ РАЙОН</t>
  </si>
  <si>
    <t>Итого по разделу:                                                                            Строительство и реконструкция учреждений здравоохранения</t>
  </si>
  <si>
    <t>МО Новокубанский район </t>
  </si>
  <si>
    <t>Имеется проектно-сметная  документация</t>
  </si>
  <si>
    <t>1.7.</t>
  </si>
  <si>
    <t>Резервное электроснабжение хирургического, терапевтического, акушерского , гинекологического, патологоанатомического отделений и отделения переливания крови ЦРБ</t>
  </si>
  <si>
    <t>МО Новокубанский район</t>
  </si>
  <si>
    <t>1.25.</t>
  </si>
  <si>
    <t>Капитальный ремонт здания стоматологической поликлиники</t>
  </si>
  <si>
    <t>Укрепление и модернизация материально-технической базы муниципальных учреждений здравоохранения</t>
  </si>
  <si>
    <t>2.1.</t>
  </si>
  <si>
    <t>Укомплектование лечебных учреждений медицинским оборудованием согласно порядков оказания медицинской помощи</t>
  </si>
  <si>
    <t>2.2.</t>
  </si>
  <si>
    <t>Приобретение основных средств в соответствии со стандартами оснащения отделений стоматологического профиля, входящих в состав стоматологической поликлиники</t>
  </si>
  <si>
    <t>Итого по разделу Строительство офисов врачей общей практики</t>
  </si>
  <si>
    <t>3.1.</t>
  </si>
  <si>
    <t xml:space="preserve">Строительство амбулатории (офис врача общей практики) в п. Восход, </t>
  </si>
  <si>
    <t>3.2.</t>
  </si>
  <si>
    <t xml:space="preserve">Строительство амбулатории (офис врача общей практики) в п. Кирова, </t>
  </si>
  <si>
    <t>Популяризация здорового образа жизни населения</t>
  </si>
  <si>
    <t>4.1.</t>
  </si>
  <si>
    <t>Проведение дней здоровья</t>
  </si>
  <si>
    <t>Итого по разделу Создание благоприятных условий для привлечения медицинских и фармацевтических работников для работы в медицинских учреждениях</t>
  </si>
  <si>
    <t>5.1.</t>
  </si>
  <si>
    <t>Муниципальная целевая программа «Привлечение и закрепление врачей, фельдшеров, медицинских сестер для работы в учреждениях здравоохранения Новокубанского района»</t>
  </si>
  <si>
    <t>в том числе дошкольное и общее образование</t>
  </si>
  <si>
    <t>коммунальное хозяйство</t>
  </si>
  <si>
    <t>благоустройство</t>
  </si>
  <si>
    <t xml:space="preserve">9.Обеспечение доступности жилья. </t>
  </si>
  <si>
    <t>8.Жилищно-коммунальное хозяйство,</t>
  </si>
  <si>
    <t>7.Топливно-энергетический комплекс.</t>
  </si>
  <si>
    <t>6.Семейная политика</t>
  </si>
  <si>
    <t>5.Молодежная политика</t>
  </si>
  <si>
    <t>4.Культура</t>
  </si>
  <si>
    <t>3.Физическая культура и спорт</t>
  </si>
  <si>
    <t>2.Образование</t>
  </si>
  <si>
    <t xml:space="preserve">10.Архитектура и градостроительство. </t>
  </si>
  <si>
    <t>11. Развитие экономики.</t>
  </si>
  <si>
    <t>12. Развитие АПК.</t>
  </si>
  <si>
    <t>13.Промышленность</t>
  </si>
  <si>
    <t>Развитие муниципальных культурно-досуговых учреждений (внедрение компьютерных технологий, приобретение технических средств, видеопроекционной аппаратуры, музыкальных инструментов, автолтранспорта)</t>
  </si>
  <si>
    <t>Укрепление и смодернизация материально-технической базы муниципальных учреждений культуры (капитальные и текущие ремонты зданий, приобретение оборудования, пошив костюмов)</t>
  </si>
  <si>
    <t>Создание и развитие детских школ искусств</t>
  </si>
  <si>
    <t>Подготовка, переподготовка, повышение квалификации кадров муниципальных учреждений культуры</t>
  </si>
  <si>
    <t>Укрепление и модернизация  материально-технической базы МКУ «Новокубанский молодежный центр», клубов и площадок по месту жительства поселений Новокубанского района</t>
  </si>
  <si>
    <t>Капитальный ремонт здания МКУ «Новокубанский молодежный центр»</t>
  </si>
  <si>
    <t>Развитие массового молодежного туризма</t>
  </si>
  <si>
    <t>Развитие молодежного предпринимательства, позитивной самозанятости молодежи</t>
  </si>
  <si>
    <t>Социальная адаптация, трудоустройство, патриотическое воспитание,  отдых и оздоровление, информационное обеспечение государственной молодежной политики</t>
  </si>
  <si>
    <t>Участие молодежи муниципального района в молодежных мероприятиях краевого и всероссийского уровней</t>
  </si>
  <si>
    <t>Развитие малого и среднего предпринимательства</t>
  </si>
  <si>
    <t>Выделенно было 1352700 руб, фактически использованно 1200000 руб. Субсидии предоставлены 4 субъектам малого предпринимательстьва Муниципальным образованием Новокубанский район  не использованы в полном объеме средства субсидии из краевого бюджета, поскольку субъектами малого предпринимательства не поданы заявления на участие в отборе для получения субсидий в объеме, предусмотренном по мероприятию муниципальной программы по возмещению (субсидированию) из местного бюджета части затрат субъектов малого предпринимательства на ранней стадии их деятельности.</t>
  </si>
  <si>
    <t>Создание и развитие сети МФЦ</t>
  </si>
  <si>
    <t>Развитие элитного семеноводства</t>
  </si>
  <si>
    <t>МО Новокубанский раон</t>
  </si>
  <si>
    <t>После вымерзания озимых культур в 2011 году , посевные работы 2012 года были обеспечены приобретением  элитных семян на 67 млн рублей, что в свою очередь позволило закрыть потребность высокорепродуктивных семян сельхозкультур .В результате 2013 год был закрыт семенами 1 репродукции, обновление было незначительным.</t>
  </si>
  <si>
    <t>Поддержка племенного животноводства</t>
  </si>
  <si>
    <t>Племенным животноводством в районе занимаются 2 хозяйства. В ОПХ ПЗ "Ленинский путь" в октябре 2013 года закончился срок действия племсвидетельства по КРС и в ноябре 2013 г - по свиноводству. В ОАО Конзавод "Восход" закончен срок действия реестра племенных лошадей. Оба предприятия не выполнили условия заплеменения, вовремя не сдали документы для продления срока. В настоящее время в обоих хозяйствах выполняется план мероприятий по заплеменению.</t>
  </si>
  <si>
    <t>Поддержка малых форм хозяйствования</t>
  </si>
  <si>
    <t>Освоение денежных средств с виде субсидий на поддержку МФХ превысило более чем в 2 раза.</t>
  </si>
  <si>
    <t>Реконструкция, модернизация существующих объектов ОАО «НЗКСМ»</t>
  </si>
  <si>
    <t>Приобретение оборудования, реконструкция  существующих объектов ООО «НЗСМ»</t>
  </si>
  <si>
    <t>Реконструкция, модернизация существующих объектов ФГУП «Армавирская биофабрика»</t>
  </si>
  <si>
    <t>Установлена автоматизированнаяя система управления "Технология" (автомат-укладчик)- 2 млн руб, автобус- 1,8 млн руб, КАМАЗ -0,5 млн руб</t>
  </si>
  <si>
    <t xml:space="preserve">                                                                                                                  14. Дорожное хозяйство.</t>
  </si>
  <si>
    <t>Капитальный ремонт и текущий ремонт дорог местного значения</t>
  </si>
  <si>
    <t>Новокубанское городское поселение, Бесскорбненс-кое, Советское, Прикубанское, Прочноокопс-кое, Ковалевс-кое, Ляпинс-кое, Верхнекубанс-кое, Ковалевское  сельские поселения</t>
  </si>
  <si>
    <t>15.Предупреждение ЧС.</t>
  </si>
  <si>
    <t>Создание автоматизированной системы оперативного контроля и мониторинга паводковой ситуации</t>
  </si>
  <si>
    <t>Создание экстренного оповещения и информирования населения об угрозе возникновения чрезвычайной ситуации</t>
  </si>
  <si>
    <t xml:space="preserve">Долгосрочная краевая целевая программа «Развитие системы обучения руководящего состава органов местного самоуправления и населения Краснодарского края в области гражданской обороны, предупреждения и ликвидации чрезвычайных ситуаций, пожарной безопасности и безопасности людей на водных объектах» </t>
  </si>
  <si>
    <t>17.Занятость населения.</t>
  </si>
  <si>
    <t>Организация
временной занятости несовершеннолетних граждан в возрасте от 14 до 18 лет в свободное от учебы время</t>
  </si>
  <si>
    <t>МО
Новокубанский район</t>
  </si>
  <si>
    <t>финансирование из местного бюджета не в полном объеме и отсутствие вакансий работодателей для трудоустройства</t>
  </si>
  <si>
    <t>Организация 
общественных работ</t>
  </si>
  <si>
    <t xml:space="preserve"> финансирование из местного бюджета не в полном объеме и отсутствие вакансий работодателей для трудоустройства</t>
  </si>
  <si>
    <t>Организация 
временного трудоустройства безработных граждан в возрасте от 18 до 20 лет, имеющих среднее профессиональное образование и ищущих работу впервые</t>
  </si>
  <si>
    <t>Организация
 временного трудоустройства безработных граждан, испытывающих трудности в поиске работы</t>
  </si>
  <si>
    <t xml:space="preserve">Финансирование из федерального бюджета в 2013г- 45700 тыс руб.по программе "Национальная система химической и биологической безопасности". Снижение объемов по гос. Заказу, снижение спроса и цен на производимую продукцию привели к уменьшению выделенных собстченных средств.   </t>
  </si>
  <si>
    <t>Предоставление социальных выплат молодым семьям на приобретение (строительство) жилья в рамках подпрограммы «Обеспечение жильем молодых семей» федеральной целевой программы «Жилище» на 2011-2015 годы</t>
  </si>
  <si>
    <t>В 2013г  финансирование из федерального бюджета в размере 364,9  тыс рублей</t>
  </si>
  <si>
    <t>проведен капитальный ремонт здания стоматологической поликлиники</t>
  </si>
  <si>
    <t>Подвоз детей к месту отдыха и обратно</t>
  </si>
  <si>
    <t>муниципальное образование Новокубанский район</t>
  </si>
  <si>
    <t>Строительство и реконструкция муниципальных спортивных учреждений</t>
  </si>
  <si>
    <t>Новокубанское городское поселение</t>
  </si>
  <si>
    <t>Не были выделены средства из краевого бюджета</t>
  </si>
  <si>
    <t>Укрепление и модернизация материально-технической базы муниципальных спортивных учреждений</t>
  </si>
  <si>
    <t>г.Новокубанск, ст.Советская, ст.Бесскорбная</t>
  </si>
  <si>
    <t>Средства были выделены частично в связи с отсутствием средств в районном бюджете</t>
  </si>
  <si>
    <t>Строительство и обустройство многофункциональных спортивных площадок</t>
  </si>
  <si>
    <t>Ковалевское сельское поселение</t>
  </si>
  <si>
    <t>Из бюджета Ковалёвского сельского поселения были выделены дополнительные средства для строительства площадки</t>
  </si>
  <si>
    <t>Участие сборных команд муниципального образования в чемпионатах и первенствах Краснодарского края по культивируемым видам спорта</t>
  </si>
  <si>
    <t>Территория Краснодарского края</t>
  </si>
  <si>
    <t>Проведение мероприятий по энергосбережению и повышению энергетической эффективности во всех учреждениях социальной сферы (образование, культура)</t>
  </si>
  <si>
    <t>Строительство подводящего газопровода к х.Горькая Балка, х.Веселый, ст.Косякинская</t>
  </si>
  <si>
    <t>х.Горькая Балка, х.Веселый, ст.Косякинская</t>
  </si>
  <si>
    <t>Дефицит местного бюджета</t>
  </si>
  <si>
    <t xml:space="preserve">Строительство межмуниципального экологического отходоперерабатывающего комплекса </t>
  </si>
  <si>
    <t>ст. Советская</t>
  </si>
  <si>
    <t>Реконструкция и строительство тротуаров</t>
  </si>
  <si>
    <t>г.Новокубанск</t>
  </si>
  <si>
    <t>Обустройство детских игровых площадок</t>
  </si>
  <si>
    <t>Новокубанск, с. Ковалевское</t>
  </si>
  <si>
    <t>Модернизация системы наружного освещения</t>
  </si>
  <si>
    <t>Новокубанск, Прочноокопская, Прогресс, Советская, Бесскорбная, Кирова</t>
  </si>
  <si>
    <t>Строительство ВЛ-0,4кВ и ТП 10/0,4 кВ 250 кВА и 160 кВА</t>
  </si>
  <si>
    <t>ст. Бесскорбная</t>
  </si>
  <si>
    <t xml:space="preserve">Создание и ведение информационной системы обеспечения градостроительной деятельности </t>
  </si>
  <si>
    <t>Муниципальное образование Новокубанский район</t>
  </si>
  <si>
    <t>Программа комплексного развития систем коммунальной инфраструктуры</t>
  </si>
  <si>
    <t xml:space="preserve">Разработка комплексной системы коммунальной инфраструктуры    Новокубанского городского поселения </t>
  </si>
  <si>
    <t>Разработка комплексной системы коммунальной инфраструктуры Бесскорбненского сельского поселения</t>
  </si>
  <si>
    <t>Бесскорбненское сельское поселение</t>
  </si>
  <si>
    <t>Разработка комплексной системы коммунальной инфраструктуры Верхнекубанского сельского поселения</t>
  </si>
  <si>
    <t>Верхнекубанс-кое сельское поселение</t>
  </si>
  <si>
    <t>Разработка комплексной системы коммунальной инфраструктуры Ковалевского сельского поселения</t>
  </si>
  <si>
    <t>Разработка комплексной системы коммунальной инфраструктуры Ляпинского сельского поселения</t>
  </si>
  <si>
    <t>Ляпинское сельское поселение</t>
  </si>
  <si>
    <t>Разработка комплексной системы коммунальной инфраструктуры Новосельского сельского поселения</t>
  </si>
  <si>
    <t>Новосельское сельское поселение</t>
  </si>
  <si>
    <t>Разработка комплексной системы коммунальной инфраструктуры Прикубанского поселения</t>
  </si>
  <si>
    <t>Прикубанское поселение</t>
  </si>
  <si>
    <t>Разработка комплексной системы коммунальной инфраструктуры Прочноокопского поселения</t>
  </si>
  <si>
    <t>Прочноокопское поселение</t>
  </si>
  <si>
    <t>Разработка комплексной системы коммунальной инфраструктуры Советского поселения</t>
  </si>
  <si>
    <t>Советское поселение</t>
  </si>
  <si>
    <t>Обеспечение земельных участков инженерной инфраструктурой в рамках реализации краевой целевой программы «Жилище» на 2011-2015 годы</t>
  </si>
  <si>
    <t>Новокубанское городское поселение, Ляпинское и Советское сельские поселения</t>
  </si>
  <si>
    <t>Выполнены работы по строительству газораспределит. газопровода</t>
  </si>
  <si>
    <t>нет</t>
  </si>
  <si>
    <t>Промышленность</t>
  </si>
  <si>
    <t>Строительство завода по изготовлению железобетонных изделий</t>
  </si>
  <si>
    <t>2013-2014</t>
  </si>
  <si>
    <t>г.Новокубанск, 0,5 км юго-западнее переулка Ленский</t>
  </si>
  <si>
    <t>Построен каркас здания из металлоконструкций, подготовка к установке оборудования. Объем инвестиций составил 88,0 млн руб.</t>
  </si>
  <si>
    <t>соблюдаются</t>
  </si>
  <si>
    <t>Сельское хозяйство</t>
  </si>
  <si>
    <t>Строительство инкубатора с комбикормовым цехом</t>
  </si>
  <si>
    <t>Советское сельское поселение, в западном направлении на расстоянии 500 метров от западной окраины ст.Советская</t>
  </si>
  <si>
    <t>Приостановлен в связи с нехваткой оборотных средств у инвестора. Перенос на 2015 год. Объем инвестиций составил 34 млн.руб.</t>
  </si>
  <si>
    <t>не соблюдаются</t>
  </si>
  <si>
    <t>Пищевая промышленность</t>
  </si>
  <si>
    <t>Строительство предприятия по производству кондитерских изделий производительностью до 0,5 тонн/сутки</t>
  </si>
  <si>
    <t>2012-2014</t>
  </si>
  <si>
    <t>г. Новокубанск, по смежеству с земельным участком по ул. Ленина, 1/1</t>
  </si>
  <si>
    <t>Реализован. Объем инвестиций составил 17,5 млн руб.</t>
  </si>
  <si>
    <t>Строительство дробильно-сортировочного комплекса</t>
  </si>
  <si>
    <t>Новокубанский район, х. Каспаров-ский</t>
  </si>
  <si>
    <t>Заказ на изготовление оборудования классификатор кавшовый КК-3000. Объем инвестиций составил 12 млн.руб.</t>
  </si>
  <si>
    <t>Строительство молочного завода производительностью 300 тонн в сутки и мясокомбината</t>
  </si>
  <si>
    <t>2014-2017</t>
  </si>
  <si>
    <t>г. Новокубанск, ул.Западная</t>
  </si>
  <si>
    <t>не реализован</t>
  </si>
  <si>
    <t>отказ инвестора от реализации проекта</t>
  </si>
  <si>
    <t>Реальная среднемесячная начисленная заработная плата (по крупным и средним)</t>
  </si>
  <si>
    <t>Численность работников в  малом предпринимательстве( без ИП)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</si>
</sst>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0" fillId="0" borderId="1" xfId="0" applyBorder="1"/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0" xfId="0" applyBorder="1"/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0" fillId="0" borderId="2" xfId="0" applyBorder="1"/>
    <xf numFmtId="0" fontId="12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5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1" xfId="0" applyFont="1" applyBorder="1" applyAlignment="1"/>
    <xf numFmtId="0" fontId="0" fillId="0" borderId="0" xfId="0" applyAlignment="1"/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1" fillId="2" borderId="1" xfId="0" applyFont="1" applyFill="1" applyBorder="1"/>
    <xf numFmtId="0" fontId="20" fillId="2" borderId="1" xfId="0" applyFont="1" applyFill="1" applyBorder="1"/>
    <xf numFmtId="0" fontId="7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/>
    <xf numFmtId="0" fontId="1" fillId="0" borderId="1" xfId="0" applyFont="1" applyBorder="1" applyAlignment="1">
      <alignment vertical="top"/>
    </xf>
    <xf numFmtId="0" fontId="11" fillId="2" borderId="1" xfId="0" applyFont="1" applyFill="1" applyBorder="1" applyAlignment="1">
      <alignment wrapText="1"/>
    </xf>
    <xf numFmtId="0" fontId="3" fillId="0" borderId="5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0" fillId="0" borderId="9" xfId="0" applyBorder="1" applyAlignment="1">
      <alignment vertical="top"/>
    </xf>
    <xf numFmtId="0" fontId="11" fillId="0" borderId="1" xfId="0" applyFont="1" applyBorder="1" applyAlignment="1">
      <alignment vertical="top" wrapText="1" shrinkToFi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9" fillId="0" borderId="4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vertical="top"/>
    </xf>
    <xf numFmtId="0" fontId="0" fillId="0" borderId="7" xfId="0" applyBorder="1" applyAlignment="1">
      <alignment vertical="top"/>
    </xf>
    <xf numFmtId="164" fontId="6" fillId="0" borderId="7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opLeftCell="A88" workbookViewId="0">
      <selection activeCell="L88" sqref="L88"/>
    </sheetView>
  </sheetViews>
  <sheetFormatPr defaultRowHeight="15"/>
  <cols>
    <col min="1" max="1" width="5.5703125" customWidth="1"/>
    <col min="2" max="2" width="18.28515625" customWidth="1"/>
    <col min="3" max="3" width="14.5703125" customWidth="1"/>
    <col min="4" max="5" width="10.7109375" bestFit="1" customWidth="1"/>
    <col min="6" max="7" width="11.5703125" customWidth="1"/>
    <col min="8" max="8" width="11.85546875" customWidth="1"/>
    <col min="9" max="9" width="12.140625" customWidth="1"/>
    <col min="12" max="12" width="20.28515625" customWidth="1"/>
  </cols>
  <sheetData>
    <row r="1" spans="1:12" ht="62.25" customHeight="1">
      <c r="I1" s="145" t="s">
        <v>14</v>
      </c>
      <c r="J1" s="145"/>
      <c r="K1" s="145"/>
      <c r="L1" s="145"/>
    </row>
    <row r="2" spans="1:12" ht="15.75" customHeight="1">
      <c r="I2" s="7"/>
      <c r="J2" s="7"/>
      <c r="K2" s="7"/>
      <c r="L2" s="7"/>
    </row>
    <row r="4" spans="1:12" ht="32.25" customHeight="1">
      <c r="A4" s="145" t="s">
        <v>13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32.25" customHeight="1">
      <c r="A5" s="32"/>
      <c r="B5" s="32"/>
      <c r="C5" s="146" t="s">
        <v>268</v>
      </c>
      <c r="D5" s="145"/>
      <c r="E5" s="145"/>
      <c r="F5" s="145"/>
      <c r="G5" s="145"/>
      <c r="H5" s="145"/>
      <c r="I5" s="145"/>
      <c r="J5" s="145"/>
      <c r="K5" s="145"/>
      <c r="L5" s="32"/>
    </row>
    <row r="7" spans="1:12" ht="17.25" customHeight="1">
      <c r="A7" s="131" t="s">
        <v>0</v>
      </c>
      <c r="B7" s="131" t="s">
        <v>1</v>
      </c>
      <c r="C7" s="131" t="s">
        <v>2</v>
      </c>
      <c r="D7" s="131" t="s">
        <v>3</v>
      </c>
      <c r="E7" s="131"/>
      <c r="F7" s="131"/>
      <c r="G7" s="131"/>
      <c r="H7" s="131"/>
      <c r="I7" s="131"/>
      <c r="J7" s="131"/>
      <c r="K7" s="131"/>
      <c r="L7" s="1"/>
    </row>
    <row r="8" spans="1:12" ht="15.75">
      <c r="A8" s="131"/>
      <c r="B8" s="131"/>
      <c r="C8" s="131"/>
      <c r="D8" s="136" t="s">
        <v>5</v>
      </c>
      <c r="E8" s="136"/>
      <c r="F8" s="131" t="s">
        <v>6</v>
      </c>
      <c r="G8" s="131"/>
      <c r="H8" s="131" t="s">
        <v>7</v>
      </c>
      <c r="I8" s="131"/>
      <c r="J8" s="131" t="s">
        <v>11</v>
      </c>
      <c r="K8" s="131"/>
      <c r="L8" s="1" t="s">
        <v>4</v>
      </c>
    </row>
    <row r="9" spans="1:12" ht="15.75">
      <c r="A9" s="131"/>
      <c r="B9" s="131"/>
      <c r="C9" s="131"/>
      <c r="D9" s="33" t="s">
        <v>8</v>
      </c>
      <c r="E9" s="33" t="s">
        <v>9</v>
      </c>
      <c r="F9" s="1" t="s">
        <v>8</v>
      </c>
      <c r="G9" s="1" t="s">
        <v>9</v>
      </c>
      <c r="H9" s="1" t="s">
        <v>8</v>
      </c>
      <c r="I9" s="1" t="s">
        <v>9</v>
      </c>
      <c r="J9" s="1" t="s">
        <v>8</v>
      </c>
      <c r="K9" s="1" t="s">
        <v>9</v>
      </c>
      <c r="L9" s="5"/>
    </row>
    <row r="10" spans="1:12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15.75">
      <c r="A11" s="149" t="s">
        <v>12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2" ht="78.75">
      <c r="A12" s="36">
        <v>1</v>
      </c>
      <c r="B12" s="37" t="s">
        <v>269</v>
      </c>
      <c r="C12" s="37" t="s">
        <v>270</v>
      </c>
      <c r="D12" s="40">
        <v>4371.7150000000001</v>
      </c>
      <c r="E12" s="40">
        <v>1891.8</v>
      </c>
      <c r="F12" s="38">
        <v>4069.5149999999999</v>
      </c>
      <c r="G12" s="38">
        <v>1703</v>
      </c>
      <c r="H12" s="38">
        <v>0</v>
      </c>
      <c r="I12" s="38">
        <v>0</v>
      </c>
      <c r="J12" s="38">
        <v>302.2</v>
      </c>
      <c r="K12" s="38">
        <v>188.8</v>
      </c>
      <c r="L12" s="38" t="s">
        <v>350</v>
      </c>
    </row>
    <row r="13" spans="1:12" ht="174" customHeight="1">
      <c r="A13" s="36" t="s">
        <v>272</v>
      </c>
      <c r="B13" s="37" t="s">
        <v>273</v>
      </c>
      <c r="C13" s="36" t="s">
        <v>270</v>
      </c>
      <c r="D13" s="40">
        <v>2366.5100000000002</v>
      </c>
      <c r="E13" s="40">
        <v>0</v>
      </c>
      <c r="F13" s="38">
        <v>2366.5100000000002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 t="s">
        <v>271</v>
      </c>
    </row>
    <row r="14" spans="1:12" ht="60">
      <c r="A14" s="36" t="s">
        <v>275</v>
      </c>
      <c r="B14" s="37" t="s">
        <v>276</v>
      </c>
      <c r="C14" s="36" t="s">
        <v>274</v>
      </c>
      <c r="D14" s="39">
        <v>2005.2</v>
      </c>
      <c r="E14" s="39">
        <v>1891.8</v>
      </c>
      <c r="F14" s="31">
        <v>1703</v>
      </c>
      <c r="G14" s="31">
        <v>1703</v>
      </c>
      <c r="H14" s="31">
        <v>0</v>
      </c>
      <c r="I14" s="31">
        <v>0</v>
      </c>
      <c r="J14" s="31">
        <v>302.2</v>
      </c>
      <c r="K14" s="31">
        <v>188.8</v>
      </c>
      <c r="L14" s="31"/>
    </row>
    <row r="15" spans="1:12" ht="123.75" customHeight="1">
      <c r="A15" s="36" t="s">
        <v>23</v>
      </c>
      <c r="B15" s="37" t="s">
        <v>277</v>
      </c>
      <c r="C15" s="36" t="s">
        <v>274</v>
      </c>
      <c r="D15" s="40">
        <v>8854.1</v>
      </c>
      <c r="E15" s="40">
        <v>2198.12</v>
      </c>
      <c r="F15" s="38">
        <v>626</v>
      </c>
      <c r="G15" s="38">
        <v>0</v>
      </c>
      <c r="H15" s="38">
        <v>0</v>
      </c>
      <c r="I15" s="38">
        <v>0</v>
      </c>
      <c r="J15" s="38">
        <v>8228.1</v>
      </c>
      <c r="K15" s="38">
        <v>2198.12</v>
      </c>
      <c r="L15" s="38"/>
    </row>
    <row r="16" spans="1:12" ht="135">
      <c r="A16" s="36" t="s">
        <v>278</v>
      </c>
      <c r="B16" s="37" t="s">
        <v>279</v>
      </c>
      <c r="C16" s="36" t="s">
        <v>274</v>
      </c>
      <c r="D16" s="40">
        <v>7928.1</v>
      </c>
      <c r="E16" s="40">
        <v>2198.12</v>
      </c>
      <c r="F16" s="38">
        <v>0</v>
      </c>
      <c r="G16" s="38">
        <v>0</v>
      </c>
      <c r="H16" s="38">
        <v>0</v>
      </c>
      <c r="I16" s="38">
        <v>0</v>
      </c>
      <c r="J16" s="38">
        <v>7928.1</v>
      </c>
      <c r="K16" s="38">
        <v>2198.12</v>
      </c>
      <c r="L16" s="38"/>
    </row>
    <row r="17" spans="1:12" ht="138" customHeight="1">
      <c r="A17" s="36" t="s">
        <v>280</v>
      </c>
      <c r="B17" s="70" t="s">
        <v>281</v>
      </c>
      <c r="C17" s="36" t="s">
        <v>274</v>
      </c>
      <c r="D17" s="39">
        <v>926</v>
      </c>
      <c r="E17" s="39">
        <v>726.2</v>
      </c>
      <c r="F17" s="31">
        <v>626</v>
      </c>
      <c r="G17" s="31">
        <v>626</v>
      </c>
      <c r="H17" s="31">
        <v>0</v>
      </c>
      <c r="I17" s="31">
        <v>0</v>
      </c>
      <c r="J17" s="31">
        <v>300</v>
      </c>
      <c r="K17" s="31">
        <v>100.2</v>
      </c>
      <c r="L17" s="38"/>
    </row>
    <row r="18" spans="1:12" ht="76.5" customHeight="1">
      <c r="A18" s="36" t="s">
        <v>24</v>
      </c>
      <c r="B18" s="70" t="s">
        <v>282</v>
      </c>
      <c r="C18" s="36" t="s">
        <v>274</v>
      </c>
      <c r="D18" s="40">
        <v>15441.3</v>
      </c>
      <c r="E18" s="40">
        <v>13745.9</v>
      </c>
      <c r="F18" s="38">
        <v>15186</v>
      </c>
      <c r="G18" s="38">
        <v>13490.6</v>
      </c>
      <c r="H18" s="38">
        <v>255.3</v>
      </c>
      <c r="I18" s="38">
        <v>255.3</v>
      </c>
      <c r="J18" s="38"/>
      <c r="K18" s="38"/>
      <c r="L18" s="38"/>
    </row>
    <row r="19" spans="1:12" ht="99" customHeight="1">
      <c r="A19" s="36" t="s">
        <v>283</v>
      </c>
      <c r="B19" s="71" t="s">
        <v>284</v>
      </c>
      <c r="C19" s="36" t="s">
        <v>274</v>
      </c>
      <c r="D19" s="40">
        <v>7724.4</v>
      </c>
      <c r="E19" s="40">
        <v>6555.4</v>
      </c>
      <c r="F19" s="38">
        <v>7593</v>
      </c>
      <c r="G19" s="38">
        <v>6423.9</v>
      </c>
      <c r="H19" s="38">
        <v>131.4</v>
      </c>
      <c r="I19" s="38">
        <v>131.4</v>
      </c>
      <c r="J19" s="38"/>
      <c r="K19" s="38"/>
      <c r="L19" s="38"/>
    </row>
    <row r="20" spans="1:12" ht="75">
      <c r="A20" s="36" t="s">
        <v>285</v>
      </c>
      <c r="B20" s="70" t="s">
        <v>286</v>
      </c>
      <c r="C20" s="36" t="s">
        <v>274</v>
      </c>
      <c r="D20" s="40">
        <v>7716.9</v>
      </c>
      <c r="E20" s="40">
        <v>7190.5</v>
      </c>
      <c r="F20" s="38">
        <v>7593</v>
      </c>
      <c r="G20" s="38">
        <v>7066.7</v>
      </c>
      <c r="H20" s="38">
        <v>123.9</v>
      </c>
      <c r="I20" s="38">
        <v>123.9</v>
      </c>
      <c r="J20" s="38"/>
      <c r="K20" s="38"/>
      <c r="L20" s="38"/>
    </row>
    <row r="21" spans="1:12" ht="50.25" customHeight="1">
      <c r="A21" s="36" t="s">
        <v>40</v>
      </c>
      <c r="B21" s="37" t="s">
        <v>287</v>
      </c>
      <c r="C21" s="36" t="s">
        <v>274</v>
      </c>
      <c r="D21" s="40">
        <v>500</v>
      </c>
      <c r="E21" s="40">
        <v>52</v>
      </c>
      <c r="F21" s="38">
        <v>0</v>
      </c>
      <c r="G21" s="38">
        <v>0</v>
      </c>
      <c r="H21" s="38">
        <v>0</v>
      </c>
      <c r="I21" s="38">
        <v>0</v>
      </c>
      <c r="J21" s="38">
        <v>500</v>
      </c>
      <c r="K21" s="38">
        <v>52</v>
      </c>
      <c r="L21" s="38"/>
    </row>
    <row r="22" spans="1:12" ht="53.25" customHeight="1">
      <c r="A22" s="36" t="s">
        <v>288</v>
      </c>
      <c r="B22" s="37" t="s">
        <v>289</v>
      </c>
      <c r="C22" s="36" t="s">
        <v>274</v>
      </c>
      <c r="D22" s="40">
        <v>500</v>
      </c>
      <c r="E22" s="40">
        <v>52</v>
      </c>
      <c r="F22" s="38">
        <v>0</v>
      </c>
      <c r="G22" s="38">
        <v>0</v>
      </c>
      <c r="H22" s="38">
        <v>0</v>
      </c>
      <c r="I22" s="38">
        <v>0</v>
      </c>
      <c r="J22" s="38">
        <v>500</v>
      </c>
      <c r="K22" s="38">
        <v>52</v>
      </c>
      <c r="L22" s="38"/>
    </row>
    <row r="23" spans="1:12" ht="165">
      <c r="A23" s="36" t="s">
        <v>43</v>
      </c>
      <c r="B23" s="37" t="s">
        <v>290</v>
      </c>
      <c r="C23" s="36" t="s">
        <v>274</v>
      </c>
      <c r="D23" s="40">
        <v>375</v>
      </c>
      <c r="E23" s="40">
        <v>173.3</v>
      </c>
      <c r="F23" s="38">
        <v>0</v>
      </c>
      <c r="G23" s="38">
        <v>0</v>
      </c>
      <c r="H23" s="38">
        <v>375</v>
      </c>
      <c r="I23" s="38">
        <v>173.3</v>
      </c>
      <c r="J23" s="38">
        <v>0</v>
      </c>
      <c r="K23" s="38">
        <v>0</v>
      </c>
      <c r="L23" s="38"/>
    </row>
    <row r="24" spans="1:12" ht="195">
      <c r="A24" s="36" t="s">
        <v>291</v>
      </c>
      <c r="B24" s="37" t="s">
        <v>292</v>
      </c>
      <c r="C24" s="36" t="s">
        <v>274</v>
      </c>
      <c r="D24" s="40">
        <v>375</v>
      </c>
      <c r="E24" s="40">
        <v>173.3</v>
      </c>
      <c r="F24" s="38">
        <v>0</v>
      </c>
      <c r="G24" s="38">
        <v>0</v>
      </c>
      <c r="H24" s="38">
        <v>375</v>
      </c>
      <c r="I24" s="38">
        <v>173.3</v>
      </c>
      <c r="J24" s="38">
        <v>0</v>
      </c>
      <c r="K24" s="38">
        <v>0</v>
      </c>
      <c r="L24" s="38"/>
    </row>
    <row r="25" spans="1:12">
      <c r="A25" s="21"/>
      <c r="B25" s="140" t="s">
        <v>303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8"/>
    </row>
    <row r="26" spans="1:12">
      <c r="A26" s="21"/>
      <c r="B26" s="137" t="s">
        <v>293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2"/>
    </row>
    <row r="27" spans="1:12" ht="47.25">
      <c r="A27" s="105">
        <v>1</v>
      </c>
      <c r="B27" s="105" t="s">
        <v>61</v>
      </c>
      <c r="C27" s="105" t="s">
        <v>274</v>
      </c>
      <c r="D27" s="128">
        <v>116558.7</v>
      </c>
      <c r="E27" s="128">
        <v>115752.1</v>
      </c>
      <c r="F27" s="127">
        <v>98400.7</v>
      </c>
      <c r="G27" s="127">
        <v>98400.7</v>
      </c>
      <c r="H27" s="127">
        <v>17351.400000000001</v>
      </c>
      <c r="I27" s="127">
        <v>17351.400000000001</v>
      </c>
      <c r="J27" s="127"/>
      <c r="K27" s="127"/>
      <c r="L27" s="105"/>
    </row>
    <row r="28" spans="1:12">
      <c r="A28" s="21"/>
      <c r="B28" s="137" t="s">
        <v>302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9"/>
    </row>
    <row r="29" spans="1:12" ht="75">
      <c r="A29" s="30">
        <v>1</v>
      </c>
      <c r="B29" s="50" t="s">
        <v>353</v>
      </c>
      <c r="C29" s="31" t="s">
        <v>354</v>
      </c>
      <c r="D29" s="78">
        <v>2500</v>
      </c>
      <c r="E29" s="39">
        <v>0</v>
      </c>
      <c r="F29" s="77">
        <v>2450</v>
      </c>
      <c r="G29" s="31">
        <v>0</v>
      </c>
      <c r="H29" s="77">
        <v>50</v>
      </c>
      <c r="I29" s="31">
        <v>0</v>
      </c>
      <c r="J29" s="31"/>
      <c r="K29" s="31"/>
      <c r="L29" s="31" t="s">
        <v>355</v>
      </c>
    </row>
    <row r="30" spans="1:12" ht="105">
      <c r="A30" s="30">
        <v>2</v>
      </c>
      <c r="B30" s="50" t="s">
        <v>356</v>
      </c>
      <c r="C30" s="31" t="s">
        <v>357</v>
      </c>
      <c r="D30" s="78">
        <v>400</v>
      </c>
      <c r="E30" s="78">
        <v>200</v>
      </c>
      <c r="F30" s="31">
        <v>0</v>
      </c>
      <c r="G30" s="31">
        <v>0</v>
      </c>
      <c r="H30" s="77">
        <v>400</v>
      </c>
      <c r="I30" s="77">
        <v>200</v>
      </c>
      <c r="J30" s="31"/>
      <c r="K30" s="31"/>
      <c r="L30" s="31" t="s">
        <v>358</v>
      </c>
    </row>
    <row r="31" spans="1:12" ht="141.75">
      <c r="A31" s="30">
        <v>3</v>
      </c>
      <c r="B31" s="50" t="s">
        <v>359</v>
      </c>
      <c r="C31" s="31" t="s">
        <v>360</v>
      </c>
      <c r="D31" s="78">
        <v>3800</v>
      </c>
      <c r="E31" s="78">
        <v>4120</v>
      </c>
      <c r="F31" s="77">
        <v>1900</v>
      </c>
      <c r="G31" s="77">
        <v>1900</v>
      </c>
      <c r="H31" s="77">
        <v>1900</v>
      </c>
      <c r="I31" s="77">
        <v>2160</v>
      </c>
      <c r="J31" s="31"/>
      <c r="K31" s="31"/>
      <c r="L31" s="31" t="s">
        <v>361</v>
      </c>
    </row>
    <row r="32" spans="1:12" ht="150">
      <c r="A32" s="30">
        <v>4</v>
      </c>
      <c r="B32" s="50" t="s">
        <v>362</v>
      </c>
      <c r="C32" s="31" t="s">
        <v>363</v>
      </c>
      <c r="D32" s="80">
        <v>805</v>
      </c>
      <c r="E32" s="80">
        <v>805</v>
      </c>
      <c r="F32" s="81">
        <v>580</v>
      </c>
      <c r="G32" s="81">
        <v>580</v>
      </c>
      <c r="H32" s="81">
        <v>225</v>
      </c>
      <c r="I32" s="81">
        <v>225</v>
      </c>
      <c r="J32" s="31"/>
      <c r="K32" s="31"/>
      <c r="L32" s="31"/>
    </row>
    <row r="33" spans="1:12">
      <c r="A33" s="21"/>
      <c r="B33" s="137" t="s">
        <v>301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9"/>
    </row>
    <row r="34" spans="1:12" ht="168">
      <c r="A34" s="30">
        <v>1</v>
      </c>
      <c r="B34" s="41" t="s">
        <v>308</v>
      </c>
      <c r="C34" s="41" t="s">
        <v>274</v>
      </c>
      <c r="D34" s="79">
        <v>87319.9</v>
      </c>
      <c r="E34" s="79">
        <v>84263.4</v>
      </c>
      <c r="F34" s="3">
        <v>23009.7</v>
      </c>
      <c r="G34" s="3">
        <v>15131.8</v>
      </c>
      <c r="H34" s="3">
        <v>62189.2</v>
      </c>
      <c r="I34" s="3">
        <v>68516.899999999994</v>
      </c>
      <c r="J34" s="3">
        <v>2121</v>
      </c>
      <c r="K34" s="3">
        <v>614.70000000000005</v>
      </c>
      <c r="L34" s="30"/>
    </row>
    <row r="35" spans="1:12" ht="132">
      <c r="A35" s="30">
        <v>2</v>
      </c>
      <c r="B35" s="41" t="s">
        <v>309</v>
      </c>
      <c r="C35" s="41" t="s">
        <v>274</v>
      </c>
      <c r="D35" s="33">
        <v>2426</v>
      </c>
      <c r="E35" s="33">
        <v>9900.1</v>
      </c>
      <c r="F35" s="30">
        <v>168.4</v>
      </c>
      <c r="G35" s="30">
        <v>8506.6</v>
      </c>
      <c r="H35" s="30">
        <v>1208.5999999999999</v>
      </c>
      <c r="I35" s="30">
        <v>1303.9000000000001</v>
      </c>
      <c r="J35" s="30">
        <v>1049</v>
      </c>
      <c r="K35" s="30">
        <v>89.6</v>
      </c>
      <c r="L35" s="30"/>
    </row>
    <row r="36" spans="1:12" ht="36">
      <c r="A36" s="30">
        <v>3</v>
      </c>
      <c r="B36" s="41" t="s">
        <v>310</v>
      </c>
      <c r="C36" s="41" t="s">
        <v>274</v>
      </c>
      <c r="D36" s="33">
        <v>20797.599999999999</v>
      </c>
      <c r="E36" s="33">
        <v>18481.400000000001</v>
      </c>
      <c r="F36" s="30">
        <v>2193</v>
      </c>
      <c r="G36" s="30">
        <v>2168.5</v>
      </c>
      <c r="H36" s="30">
        <v>16825.599999999999</v>
      </c>
      <c r="I36" s="30">
        <v>14748.2</v>
      </c>
      <c r="J36" s="30">
        <v>1779</v>
      </c>
      <c r="K36" s="30">
        <v>1564.6</v>
      </c>
      <c r="L36" s="30"/>
    </row>
    <row r="37" spans="1:12" ht="72">
      <c r="A37" s="30">
        <v>4</v>
      </c>
      <c r="B37" s="41" t="s">
        <v>311</v>
      </c>
      <c r="C37" s="41" t="s">
        <v>274</v>
      </c>
      <c r="D37" s="33">
        <v>45</v>
      </c>
      <c r="E37" s="33">
        <v>125.2</v>
      </c>
      <c r="F37" s="30">
        <v>0</v>
      </c>
      <c r="G37" s="30">
        <v>0</v>
      </c>
      <c r="H37" s="30">
        <v>25</v>
      </c>
      <c r="I37" s="30">
        <v>125.2</v>
      </c>
      <c r="J37" s="30">
        <v>20</v>
      </c>
      <c r="K37" s="30">
        <v>0</v>
      </c>
      <c r="L37" s="30"/>
    </row>
    <row r="38" spans="1:12">
      <c r="A38" s="21"/>
      <c r="B38" s="137" t="s">
        <v>300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9"/>
    </row>
    <row r="39" spans="1:12" ht="140.25" customHeight="1">
      <c r="A39" s="42">
        <v>1</v>
      </c>
      <c r="B39" s="43" t="s">
        <v>312</v>
      </c>
      <c r="C39" s="41" t="s">
        <v>274</v>
      </c>
      <c r="D39" s="82">
        <v>230</v>
      </c>
      <c r="E39" s="82">
        <v>159.97999999999999</v>
      </c>
      <c r="F39" s="83">
        <v>0</v>
      </c>
      <c r="G39" s="83">
        <v>0</v>
      </c>
      <c r="H39" s="83">
        <v>230</v>
      </c>
      <c r="I39" s="83">
        <v>159.97999999999999</v>
      </c>
      <c r="J39" s="83">
        <v>0</v>
      </c>
      <c r="K39" s="83">
        <v>0</v>
      </c>
      <c r="L39" s="21"/>
    </row>
    <row r="40" spans="1:12" ht="51.75">
      <c r="A40" s="21">
        <v>2</v>
      </c>
      <c r="B40" s="48" t="s">
        <v>313</v>
      </c>
      <c r="C40" s="41" t="s">
        <v>274</v>
      </c>
      <c r="D40" s="82">
        <v>33</v>
      </c>
      <c r="E40" s="82">
        <v>0</v>
      </c>
      <c r="F40" s="83">
        <v>0</v>
      </c>
      <c r="G40" s="83">
        <v>0</v>
      </c>
      <c r="H40" s="83">
        <v>33</v>
      </c>
      <c r="I40" s="83">
        <v>0</v>
      </c>
      <c r="J40" s="83">
        <v>0</v>
      </c>
      <c r="K40" s="83">
        <v>0</v>
      </c>
      <c r="L40" s="21"/>
    </row>
    <row r="41" spans="1:12" ht="39">
      <c r="A41" s="21">
        <v>3</v>
      </c>
      <c r="B41" s="48" t="s">
        <v>314</v>
      </c>
      <c r="C41" s="41" t="s">
        <v>274</v>
      </c>
      <c r="D41" s="82">
        <v>200</v>
      </c>
      <c r="E41" s="82">
        <v>200</v>
      </c>
      <c r="F41" s="83">
        <v>0</v>
      </c>
      <c r="G41" s="83">
        <v>0</v>
      </c>
      <c r="H41" s="83">
        <v>200</v>
      </c>
      <c r="I41" s="83">
        <v>200</v>
      </c>
      <c r="J41" s="83">
        <v>0</v>
      </c>
      <c r="K41" s="83">
        <v>0</v>
      </c>
      <c r="L41" s="21"/>
    </row>
    <row r="42" spans="1:12" ht="77.25">
      <c r="A42" s="21">
        <v>4</v>
      </c>
      <c r="B42" s="44" t="s">
        <v>315</v>
      </c>
      <c r="C42" s="41" t="s">
        <v>274</v>
      </c>
      <c r="D42" s="82">
        <v>50</v>
      </c>
      <c r="E42" s="82">
        <v>50</v>
      </c>
      <c r="F42" s="83">
        <v>0</v>
      </c>
      <c r="G42" s="83">
        <v>0</v>
      </c>
      <c r="H42" s="83">
        <v>50</v>
      </c>
      <c r="I42" s="83">
        <v>50</v>
      </c>
      <c r="J42" s="83">
        <v>0</v>
      </c>
      <c r="K42" s="83">
        <v>0</v>
      </c>
      <c r="L42" s="21"/>
    </row>
    <row r="43" spans="1:12" ht="140.25">
      <c r="A43" s="45">
        <v>5</v>
      </c>
      <c r="B43" s="47" t="s">
        <v>316</v>
      </c>
      <c r="C43" s="46" t="s">
        <v>274</v>
      </c>
      <c r="D43" s="82">
        <v>1252.0999999999999</v>
      </c>
      <c r="E43" s="82">
        <v>418.92</v>
      </c>
      <c r="F43" s="83">
        <v>0</v>
      </c>
      <c r="G43" s="83">
        <v>0</v>
      </c>
      <c r="H43" s="83">
        <v>1252.0999999999999</v>
      </c>
      <c r="I43" s="83">
        <v>418.92</v>
      </c>
      <c r="J43" s="83">
        <v>0</v>
      </c>
      <c r="K43" s="83">
        <v>0</v>
      </c>
      <c r="L43" s="21"/>
    </row>
    <row r="44" spans="1:12" ht="102.75">
      <c r="A44" s="21">
        <v>6</v>
      </c>
      <c r="B44" s="44" t="s">
        <v>317</v>
      </c>
      <c r="C44" s="41" t="s">
        <v>274</v>
      </c>
      <c r="D44" s="82">
        <v>30</v>
      </c>
      <c r="E44" s="82">
        <v>30</v>
      </c>
      <c r="F44" s="83">
        <v>0</v>
      </c>
      <c r="G44" s="83">
        <v>0</v>
      </c>
      <c r="H44" s="83">
        <v>30</v>
      </c>
      <c r="I44" s="83">
        <v>30</v>
      </c>
      <c r="J44" s="83">
        <v>0</v>
      </c>
      <c r="K44" s="83">
        <v>0</v>
      </c>
      <c r="L44" s="21"/>
    </row>
    <row r="45" spans="1:1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>
      <c r="A46" s="21"/>
      <c r="B46" s="137" t="s">
        <v>299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9"/>
    </row>
    <row r="47" spans="1:12" ht="78.75">
      <c r="A47" s="30">
        <v>1</v>
      </c>
      <c r="B47" s="73" t="s">
        <v>351</v>
      </c>
      <c r="C47" s="74" t="s">
        <v>352</v>
      </c>
      <c r="D47" s="75">
        <v>652.35</v>
      </c>
      <c r="E47" s="76">
        <v>763.52099999999996</v>
      </c>
      <c r="F47" s="74">
        <v>33</v>
      </c>
      <c r="G47" s="74">
        <v>155.5</v>
      </c>
      <c r="H47" s="74">
        <v>619.34699999999998</v>
      </c>
      <c r="I47" s="74">
        <v>608.02099999999996</v>
      </c>
      <c r="J47" s="74">
        <v>0</v>
      </c>
      <c r="K47" s="74">
        <v>0</v>
      </c>
      <c r="L47" s="74"/>
    </row>
    <row r="48" spans="1:12">
      <c r="A48" s="21"/>
      <c r="B48" s="137" t="s">
        <v>298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9"/>
    </row>
    <row r="49" spans="1:12" ht="150">
      <c r="A49" s="34">
        <v>1</v>
      </c>
      <c r="B49" s="2" t="s">
        <v>364</v>
      </c>
      <c r="C49" s="35" t="s">
        <v>274</v>
      </c>
      <c r="D49" s="39">
        <v>1000</v>
      </c>
      <c r="E49" s="39">
        <v>1000</v>
      </c>
      <c r="F49" s="35">
        <v>1000</v>
      </c>
      <c r="G49" s="35">
        <v>1000</v>
      </c>
      <c r="H49" s="35">
        <v>0</v>
      </c>
      <c r="I49" s="35">
        <v>0</v>
      </c>
      <c r="J49" s="35">
        <v>0</v>
      </c>
      <c r="K49" s="35">
        <v>0</v>
      </c>
      <c r="L49" s="35"/>
    </row>
    <row r="50" spans="1:12" ht="90">
      <c r="A50" s="34">
        <v>2</v>
      </c>
      <c r="B50" s="2" t="s">
        <v>365</v>
      </c>
      <c r="C50" s="35" t="s">
        <v>366</v>
      </c>
      <c r="D50" s="39">
        <v>2500</v>
      </c>
      <c r="E50" s="39">
        <v>0</v>
      </c>
      <c r="F50" s="35">
        <v>0</v>
      </c>
      <c r="G50" s="35">
        <v>0</v>
      </c>
      <c r="H50" s="35">
        <v>2500</v>
      </c>
      <c r="I50" s="35">
        <v>0</v>
      </c>
      <c r="J50" s="35">
        <v>0</v>
      </c>
      <c r="K50" s="35">
        <v>0</v>
      </c>
      <c r="L50" s="35" t="s">
        <v>367</v>
      </c>
    </row>
    <row r="51" spans="1:12">
      <c r="A51" s="21"/>
      <c r="B51" s="137" t="s">
        <v>297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9"/>
    </row>
    <row r="52" spans="1:12">
      <c r="A52" s="21"/>
      <c r="B52" s="137" t="s">
        <v>10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9"/>
    </row>
    <row r="53" spans="1:12" ht="150">
      <c r="A53" s="90">
        <v>1</v>
      </c>
      <c r="B53" s="2" t="s">
        <v>364</v>
      </c>
      <c r="C53" s="97" t="s">
        <v>274</v>
      </c>
      <c r="D53" s="39">
        <v>1000</v>
      </c>
      <c r="E53" s="39">
        <v>1000</v>
      </c>
      <c r="F53" s="97">
        <v>1000</v>
      </c>
      <c r="G53" s="97">
        <v>1000</v>
      </c>
      <c r="H53" s="97">
        <v>0</v>
      </c>
      <c r="I53" s="97">
        <v>0</v>
      </c>
      <c r="J53" s="97">
        <v>0</v>
      </c>
      <c r="K53" s="97">
        <v>0</v>
      </c>
      <c r="L53" s="97"/>
    </row>
    <row r="54" spans="1:12" ht="90">
      <c r="A54" s="90">
        <v>2</v>
      </c>
      <c r="B54" s="2" t="s">
        <v>365</v>
      </c>
      <c r="C54" s="97" t="s">
        <v>366</v>
      </c>
      <c r="D54" s="39">
        <v>2500</v>
      </c>
      <c r="E54" s="39">
        <v>0</v>
      </c>
      <c r="F54" s="97">
        <v>0</v>
      </c>
      <c r="G54" s="97">
        <v>0</v>
      </c>
      <c r="H54" s="97">
        <v>2500</v>
      </c>
      <c r="I54" s="97">
        <v>0</v>
      </c>
      <c r="J54" s="97">
        <v>0</v>
      </c>
      <c r="K54" s="97">
        <v>0</v>
      </c>
      <c r="L54" s="97" t="s">
        <v>367</v>
      </c>
    </row>
    <row r="55" spans="1:12" ht="60">
      <c r="A55" s="90">
        <v>3</v>
      </c>
      <c r="B55" s="2" t="s">
        <v>376</v>
      </c>
      <c r="C55" s="97" t="s">
        <v>377</v>
      </c>
      <c r="D55" s="39">
        <v>700</v>
      </c>
      <c r="E55" s="39">
        <v>700</v>
      </c>
      <c r="F55" s="97">
        <v>0</v>
      </c>
      <c r="G55" s="97">
        <v>0</v>
      </c>
      <c r="H55" s="97">
        <v>0</v>
      </c>
      <c r="I55" s="97">
        <v>0</v>
      </c>
      <c r="J55" s="97">
        <v>700</v>
      </c>
      <c r="K55" s="97">
        <v>700</v>
      </c>
      <c r="L55" s="97"/>
    </row>
    <row r="56" spans="1:12">
      <c r="A56" s="21"/>
      <c r="B56" s="137" t="s">
        <v>294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9"/>
    </row>
    <row r="57" spans="1:12" ht="90">
      <c r="A57" s="34">
        <v>1</v>
      </c>
      <c r="B57" s="2" t="s">
        <v>368</v>
      </c>
      <c r="C57" s="35" t="s">
        <v>369</v>
      </c>
      <c r="D57" s="39">
        <v>2200</v>
      </c>
      <c r="E57" s="39">
        <v>2200</v>
      </c>
      <c r="F57" s="35">
        <v>2200</v>
      </c>
      <c r="G57" s="35">
        <v>2200</v>
      </c>
      <c r="H57" s="35">
        <v>0</v>
      </c>
      <c r="I57" s="35">
        <v>0</v>
      </c>
      <c r="J57" s="35">
        <v>0</v>
      </c>
      <c r="K57" s="35">
        <v>0</v>
      </c>
      <c r="L57" s="35"/>
    </row>
    <row r="58" spans="1:12">
      <c r="A58" s="21"/>
      <c r="B58" s="137" t="s">
        <v>295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9"/>
    </row>
    <row r="59" spans="1:12" ht="47.25">
      <c r="A59" s="35">
        <v>1</v>
      </c>
      <c r="B59" s="35" t="s">
        <v>370</v>
      </c>
      <c r="C59" s="35" t="s">
        <v>371</v>
      </c>
      <c r="D59" s="39">
        <v>500</v>
      </c>
      <c r="E59" s="39">
        <v>500</v>
      </c>
      <c r="F59" s="35">
        <v>0</v>
      </c>
      <c r="G59" s="35">
        <v>0</v>
      </c>
      <c r="H59" s="35">
        <v>500</v>
      </c>
      <c r="I59" s="35">
        <v>500</v>
      </c>
      <c r="J59" s="35">
        <v>0</v>
      </c>
      <c r="K59" s="35">
        <v>0</v>
      </c>
      <c r="L59" s="35"/>
    </row>
    <row r="60" spans="1:12" ht="47.25">
      <c r="A60" s="35">
        <v>2</v>
      </c>
      <c r="B60" s="35" t="s">
        <v>372</v>
      </c>
      <c r="C60" s="35" t="s">
        <v>373</v>
      </c>
      <c r="D60" s="39">
        <v>5000</v>
      </c>
      <c r="E60" s="39">
        <v>5000</v>
      </c>
      <c r="F60" s="35">
        <v>0</v>
      </c>
      <c r="G60" s="35">
        <v>0</v>
      </c>
      <c r="H60" s="35">
        <v>5000</v>
      </c>
      <c r="I60" s="35">
        <v>5000</v>
      </c>
      <c r="J60" s="35">
        <v>0</v>
      </c>
      <c r="K60" s="35">
        <v>0</v>
      </c>
      <c r="L60" s="35"/>
    </row>
    <row r="61" spans="1:12" ht="110.25">
      <c r="A61" s="34">
        <v>3</v>
      </c>
      <c r="B61" s="2" t="s">
        <v>374</v>
      </c>
      <c r="C61" s="35" t="s">
        <v>375</v>
      </c>
      <c r="D61" s="39">
        <v>3000</v>
      </c>
      <c r="E61" s="39">
        <v>3000</v>
      </c>
      <c r="F61" s="35">
        <v>0</v>
      </c>
      <c r="G61" s="35">
        <v>0</v>
      </c>
      <c r="H61" s="35">
        <v>3000</v>
      </c>
      <c r="I61" s="35">
        <v>3000</v>
      </c>
      <c r="J61" s="35">
        <v>0</v>
      </c>
      <c r="K61" s="35">
        <v>0</v>
      </c>
      <c r="L61" s="35"/>
    </row>
    <row r="62" spans="1:12">
      <c r="A62" s="21"/>
      <c r="B62" s="143" t="s">
        <v>296</v>
      </c>
      <c r="C62" s="144"/>
      <c r="D62" s="144"/>
      <c r="E62" s="138"/>
      <c r="F62" s="138"/>
      <c r="G62" s="138"/>
      <c r="H62" s="138"/>
      <c r="I62" s="138"/>
      <c r="J62" s="138"/>
      <c r="K62" s="138"/>
      <c r="L62" s="139"/>
    </row>
    <row r="63" spans="1:12" ht="240">
      <c r="A63" s="124">
        <v>1</v>
      </c>
      <c r="B63" s="100" t="s">
        <v>348</v>
      </c>
      <c r="C63" s="125" t="s">
        <v>398</v>
      </c>
      <c r="D63" s="114">
        <v>1659.5</v>
      </c>
      <c r="E63" s="118">
        <v>1658.6</v>
      </c>
      <c r="F63" s="111">
        <v>647</v>
      </c>
      <c r="G63" s="111">
        <v>646.9</v>
      </c>
      <c r="H63" s="111">
        <v>647.4</v>
      </c>
      <c r="I63" s="111">
        <v>646.79999999999995</v>
      </c>
      <c r="J63" s="111">
        <v>0</v>
      </c>
      <c r="K63" s="111">
        <v>0</v>
      </c>
      <c r="L63" s="112" t="s">
        <v>349</v>
      </c>
    </row>
    <row r="64" spans="1:12" ht="158.25" customHeight="1">
      <c r="A64" s="42">
        <v>2</v>
      </c>
      <c r="B64" s="117" t="s">
        <v>397</v>
      </c>
      <c r="C64" s="100" t="s">
        <v>354</v>
      </c>
      <c r="D64" s="114">
        <v>3786</v>
      </c>
      <c r="E64" s="101">
        <v>1271.22</v>
      </c>
      <c r="F64" s="116">
        <v>1016.98</v>
      </c>
      <c r="G64" s="116">
        <v>1016.98</v>
      </c>
      <c r="H64" s="116">
        <v>254.24</v>
      </c>
      <c r="I64" s="116">
        <v>254.24</v>
      </c>
      <c r="J64" s="42"/>
      <c r="K64" s="42"/>
      <c r="L64" s="2" t="s">
        <v>399</v>
      </c>
    </row>
    <row r="65" spans="1:12">
      <c r="A65" s="21"/>
      <c r="B65" s="137" t="s">
        <v>304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9"/>
    </row>
    <row r="66" spans="1:12" ht="111" customHeight="1">
      <c r="A66" s="90">
        <v>1</v>
      </c>
      <c r="B66" s="52" t="s">
        <v>378</v>
      </c>
      <c r="C66" s="50" t="s">
        <v>379</v>
      </c>
      <c r="D66" s="91">
        <v>100</v>
      </c>
      <c r="E66" s="91">
        <v>35.450000000000003</v>
      </c>
      <c r="F66" s="90">
        <v>0</v>
      </c>
      <c r="G66" s="97">
        <v>0</v>
      </c>
      <c r="H66" s="97">
        <v>100</v>
      </c>
      <c r="I66" s="97">
        <v>34.5</v>
      </c>
      <c r="J66" s="97">
        <v>0</v>
      </c>
      <c r="K66" s="97">
        <v>0</v>
      </c>
      <c r="L66" s="97"/>
    </row>
    <row r="67" spans="1:12" ht="86.25" customHeight="1">
      <c r="A67" s="119">
        <v>2</v>
      </c>
      <c r="B67" s="52" t="s">
        <v>380</v>
      </c>
      <c r="C67" s="90"/>
      <c r="D67" s="91"/>
      <c r="E67" s="91"/>
      <c r="F67" s="90"/>
      <c r="G67" s="97"/>
      <c r="H67" s="97"/>
      <c r="I67" s="97"/>
      <c r="J67" s="97"/>
      <c r="K67" s="97"/>
      <c r="L67" s="97"/>
    </row>
    <row r="68" spans="1:12">
      <c r="A68" s="132"/>
      <c r="B68" s="134" t="s">
        <v>381</v>
      </c>
      <c r="C68" s="135" t="s">
        <v>354</v>
      </c>
      <c r="D68" s="136">
        <v>8814.7999999999993</v>
      </c>
      <c r="E68" s="136">
        <v>8814.7999999999993</v>
      </c>
      <c r="F68" s="131">
        <v>8373.2999999999993</v>
      </c>
      <c r="G68" s="131">
        <v>8373.2999999999993</v>
      </c>
      <c r="H68" s="131">
        <v>441.5</v>
      </c>
      <c r="I68" s="131">
        <v>441.5</v>
      </c>
      <c r="J68" s="131">
        <v>0</v>
      </c>
      <c r="K68" s="129">
        <v>0</v>
      </c>
      <c r="L68" s="129"/>
    </row>
    <row r="69" spans="1:12" ht="97.5" customHeight="1">
      <c r="A69" s="133"/>
      <c r="B69" s="134"/>
      <c r="C69" s="135"/>
      <c r="D69" s="136"/>
      <c r="E69" s="136"/>
      <c r="F69" s="131"/>
      <c r="G69" s="131"/>
      <c r="H69" s="131"/>
      <c r="I69" s="131"/>
      <c r="J69" s="131"/>
      <c r="K69" s="130"/>
      <c r="L69" s="130"/>
    </row>
    <row r="70" spans="1:12" ht="120.75" thickBot="1">
      <c r="A70" s="90"/>
      <c r="B70" s="106" t="s">
        <v>382</v>
      </c>
      <c r="C70" s="120" t="s">
        <v>383</v>
      </c>
      <c r="D70" s="96">
        <v>387</v>
      </c>
      <c r="E70" s="96">
        <v>387</v>
      </c>
      <c r="F70" s="95">
        <v>367.75</v>
      </c>
      <c r="G70" s="95">
        <v>367.75</v>
      </c>
      <c r="H70" s="95">
        <v>19.25</v>
      </c>
      <c r="I70" s="95">
        <v>19.25</v>
      </c>
      <c r="J70" s="95">
        <v>0</v>
      </c>
      <c r="K70" s="90">
        <v>0</v>
      </c>
      <c r="L70" s="97"/>
    </row>
    <row r="71" spans="1:12" ht="120.75" thickBot="1">
      <c r="A71" s="90"/>
      <c r="B71" s="106" t="s">
        <v>384</v>
      </c>
      <c r="C71" s="107" t="s">
        <v>385</v>
      </c>
      <c r="D71" s="110">
        <v>387</v>
      </c>
      <c r="E71" s="91">
        <v>387</v>
      </c>
      <c r="F71" s="90">
        <v>367.75</v>
      </c>
      <c r="G71" s="90">
        <v>367.75</v>
      </c>
      <c r="H71" s="90">
        <v>19.25</v>
      </c>
      <c r="I71" s="90">
        <v>19.25</v>
      </c>
      <c r="J71" s="90">
        <v>0</v>
      </c>
      <c r="K71" s="90">
        <v>0</v>
      </c>
      <c r="L71" s="97"/>
    </row>
    <row r="72" spans="1:12" ht="120.75" thickBot="1">
      <c r="A72" s="90"/>
      <c r="B72" s="106" t="s">
        <v>386</v>
      </c>
      <c r="C72" s="107" t="s">
        <v>360</v>
      </c>
      <c r="D72" s="110">
        <v>387</v>
      </c>
      <c r="E72" s="91">
        <v>387</v>
      </c>
      <c r="F72" s="90">
        <v>367.75</v>
      </c>
      <c r="G72" s="90">
        <v>367.75</v>
      </c>
      <c r="H72" s="90">
        <v>19.25</v>
      </c>
      <c r="I72" s="90">
        <v>19.25</v>
      </c>
      <c r="J72" s="90">
        <v>0</v>
      </c>
      <c r="K72" s="90">
        <v>0</v>
      </c>
      <c r="L72" s="97"/>
    </row>
    <row r="73" spans="1:12" ht="120.75" thickBot="1">
      <c r="A73" s="90"/>
      <c r="B73" s="106" t="s">
        <v>387</v>
      </c>
      <c r="C73" s="107" t="s">
        <v>388</v>
      </c>
      <c r="D73" s="110">
        <v>387</v>
      </c>
      <c r="E73" s="91">
        <v>387</v>
      </c>
      <c r="F73" s="90">
        <v>367.75</v>
      </c>
      <c r="G73" s="90">
        <v>367.75</v>
      </c>
      <c r="H73" s="90">
        <v>19.25</v>
      </c>
      <c r="I73" s="90">
        <v>19.25</v>
      </c>
      <c r="J73" s="90">
        <v>0</v>
      </c>
      <c r="K73" s="90">
        <v>0</v>
      </c>
      <c r="L73" s="97"/>
    </row>
    <row r="74" spans="1:12" ht="120.75" thickBot="1">
      <c r="A74" s="90"/>
      <c r="B74" s="106" t="s">
        <v>389</v>
      </c>
      <c r="C74" s="107" t="s">
        <v>390</v>
      </c>
      <c r="D74" s="110">
        <v>387</v>
      </c>
      <c r="E74" s="91">
        <v>387</v>
      </c>
      <c r="F74" s="90">
        <v>367.75</v>
      </c>
      <c r="G74" s="90">
        <v>367.75</v>
      </c>
      <c r="H74" s="90">
        <v>19.25</v>
      </c>
      <c r="I74" s="90">
        <v>19.25</v>
      </c>
      <c r="J74" s="90">
        <v>0</v>
      </c>
      <c r="K74" s="90">
        <v>0</v>
      </c>
      <c r="L74" s="97"/>
    </row>
    <row r="75" spans="1:12" ht="105.75" thickBot="1">
      <c r="A75" s="90"/>
      <c r="B75" s="106" t="s">
        <v>391</v>
      </c>
      <c r="C75" s="107" t="s">
        <v>392</v>
      </c>
      <c r="D75" s="110">
        <v>387</v>
      </c>
      <c r="E75" s="91">
        <v>387</v>
      </c>
      <c r="F75" s="90">
        <v>367.75</v>
      </c>
      <c r="G75" s="90">
        <v>367.75</v>
      </c>
      <c r="H75" s="90">
        <v>19.25</v>
      </c>
      <c r="I75" s="90">
        <v>19.25</v>
      </c>
      <c r="J75" s="90">
        <v>0</v>
      </c>
      <c r="K75" s="90">
        <v>0</v>
      </c>
      <c r="L75" s="97"/>
    </row>
    <row r="76" spans="1:12" ht="105.75" thickBot="1">
      <c r="A76" s="90"/>
      <c r="B76" s="106" t="s">
        <v>393</v>
      </c>
      <c r="C76" s="107" t="s">
        <v>394</v>
      </c>
      <c r="D76" s="110">
        <v>387</v>
      </c>
      <c r="E76" s="91">
        <v>387</v>
      </c>
      <c r="F76" s="90">
        <v>367.75</v>
      </c>
      <c r="G76" s="90">
        <v>367.75</v>
      </c>
      <c r="H76" s="90">
        <v>19.25</v>
      </c>
      <c r="I76" s="90">
        <v>19.25</v>
      </c>
      <c r="J76" s="90">
        <v>0</v>
      </c>
      <c r="K76" s="90">
        <v>0</v>
      </c>
      <c r="L76" s="97"/>
    </row>
    <row r="77" spans="1:12" ht="105.75" thickBot="1">
      <c r="A77" s="90"/>
      <c r="B77" s="106" t="s">
        <v>395</v>
      </c>
      <c r="C77" s="107" t="s">
        <v>396</v>
      </c>
      <c r="D77" s="110">
        <v>387</v>
      </c>
      <c r="E77" s="91">
        <v>387</v>
      </c>
      <c r="F77" s="90">
        <v>367.75</v>
      </c>
      <c r="G77" s="90">
        <v>367.75</v>
      </c>
      <c r="H77" s="90">
        <v>19.25</v>
      </c>
      <c r="I77" s="90">
        <v>19.25</v>
      </c>
      <c r="J77" s="90">
        <v>0</v>
      </c>
      <c r="K77" s="90">
        <v>0</v>
      </c>
      <c r="L77" s="97"/>
    </row>
    <row r="78" spans="1:12">
      <c r="A78" s="21"/>
      <c r="B78" s="137" t="s">
        <v>305</v>
      </c>
      <c r="C78" s="141"/>
      <c r="D78" s="141"/>
      <c r="E78" s="141"/>
      <c r="F78" s="141"/>
      <c r="G78" s="141"/>
      <c r="H78" s="141"/>
      <c r="I78" s="141"/>
      <c r="J78" s="141"/>
      <c r="K78" s="141"/>
      <c r="L78" s="142"/>
    </row>
    <row r="79" spans="1:12" ht="327">
      <c r="A79" s="36">
        <v>1</v>
      </c>
      <c r="B79" s="49" t="s">
        <v>318</v>
      </c>
      <c r="C79" s="38" t="s">
        <v>274</v>
      </c>
      <c r="D79" s="40">
        <v>1350</v>
      </c>
      <c r="E79" s="40">
        <v>1352.7</v>
      </c>
      <c r="F79" s="38">
        <v>1000</v>
      </c>
      <c r="G79" s="38">
        <v>1000</v>
      </c>
      <c r="H79" s="38">
        <v>350</v>
      </c>
      <c r="I79" s="38">
        <v>352.7</v>
      </c>
      <c r="J79" s="38">
        <v>0</v>
      </c>
      <c r="K79" s="38">
        <v>0</v>
      </c>
      <c r="L79" s="109" t="s">
        <v>319</v>
      </c>
    </row>
    <row r="80" spans="1:12" ht="46.5" customHeight="1">
      <c r="A80" s="21">
        <v>2</v>
      </c>
      <c r="B80" s="117" t="s">
        <v>218</v>
      </c>
      <c r="C80" s="51" t="s">
        <v>274</v>
      </c>
      <c r="D80" s="114">
        <v>2845</v>
      </c>
      <c r="E80" s="113">
        <v>2401</v>
      </c>
      <c r="F80" s="121">
        <v>0</v>
      </c>
      <c r="G80" s="121">
        <v>0</v>
      </c>
      <c r="H80" s="121">
        <v>2845</v>
      </c>
      <c r="I80" s="121">
        <v>2401</v>
      </c>
      <c r="J80" s="121">
        <v>0</v>
      </c>
      <c r="K80" s="121">
        <v>0</v>
      </c>
      <c r="L80" s="115"/>
    </row>
    <row r="81" spans="1:12" ht="47.25" customHeight="1">
      <c r="A81" s="21">
        <v>3</v>
      </c>
      <c r="B81" s="117" t="s">
        <v>320</v>
      </c>
      <c r="C81" s="51" t="s">
        <v>274</v>
      </c>
      <c r="D81" s="114">
        <v>7960</v>
      </c>
      <c r="E81" s="114">
        <v>7674.4</v>
      </c>
      <c r="F81" s="116">
        <v>0</v>
      </c>
      <c r="G81" s="116">
        <v>0</v>
      </c>
      <c r="H81" s="116">
        <v>6395.1</v>
      </c>
      <c r="I81" s="116">
        <v>6395.1</v>
      </c>
      <c r="J81" s="116">
        <v>1564.9</v>
      </c>
      <c r="K81" s="116">
        <v>1278.5999999999999</v>
      </c>
      <c r="L81" s="21"/>
    </row>
    <row r="82" spans="1:12">
      <c r="A82" s="21"/>
      <c r="B82" s="137" t="s">
        <v>306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2"/>
    </row>
    <row r="83" spans="1:12" ht="192">
      <c r="A83" s="30">
        <v>1</v>
      </c>
      <c r="B83" s="53" t="s">
        <v>321</v>
      </c>
      <c r="C83" s="2" t="s">
        <v>322</v>
      </c>
      <c r="D83" s="39">
        <v>62280</v>
      </c>
      <c r="E83" s="39">
        <v>5070</v>
      </c>
      <c r="F83" s="31">
        <v>0</v>
      </c>
      <c r="G83" s="31">
        <v>0</v>
      </c>
      <c r="H83" s="31">
        <v>0</v>
      </c>
      <c r="I83" s="31">
        <v>0</v>
      </c>
      <c r="J83" s="31">
        <v>62280</v>
      </c>
      <c r="K83" s="30">
        <v>5070</v>
      </c>
      <c r="L83" s="54" t="s">
        <v>323</v>
      </c>
    </row>
    <row r="84" spans="1:12" ht="276">
      <c r="A84" s="30">
        <v>2</v>
      </c>
      <c r="B84" s="2" t="s">
        <v>324</v>
      </c>
      <c r="C84" s="2" t="s">
        <v>322</v>
      </c>
      <c r="D84" s="39">
        <v>10000</v>
      </c>
      <c r="E84" s="39">
        <v>4915</v>
      </c>
      <c r="F84" s="31">
        <v>0</v>
      </c>
      <c r="G84" s="31">
        <v>0</v>
      </c>
      <c r="H84" s="31">
        <v>0</v>
      </c>
      <c r="I84" s="31">
        <v>0</v>
      </c>
      <c r="J84" s="31">
        <v>10000</v>
      </c>
      <c r="K84" s="30">
        <v>4915</v>
      </c>
      <c r="L84" s="54" t="s">
        <v>325</v>
      </c>
    </row>
    <row r="85" spans="1:12" ht="60">
      <c r="A85" s="30">
        <v>3</v>
      </c>
      <c r="B85" s="55" t="s">
        <v>326</v>
      </c>
      <c r="C85" s="2" t="s">
        <v>274</v>
      </c>
      <c r="D85" s="69">
        <v>6000</v>
      </c>
      <c r="E85" s="69">
        <v>12772</v>
      </c>
      <c r="F85" s="2">
        <v>5000</v>
      </c>
      <c r="G85" s="2">
        <v>12772</v>
      </c>
      <c r="H85" s="2">
        <v>0</v>
      </c>
      <c r="I85" s="2">
        <v>0</v>
      </c>
      <c r="J85" s="2">
        <v>1000</v>
      </c>
      <c r="K85" s="2">
        <v>0</v>
      </c>
      <c r="L85" s="56" t="s">
        <v>327</v>
      </c>
    </row>
    <row r="86" spans="1:12">
      <c r="A86" s="21"/>
      <c r="B86" s="137" t="s">
        <v>307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9"/>
    </row>
    <row r="87" spans="1:12" ht="125.25" customHeight="1">
      <c r="A87" s="21">
        <v>1</v>
      </c>
      <c r="B87" s="58" t="s">
        <v>328</v>
      </c>
      <c r="C87" s="2" t="s">
        <v>274</v>
      </c>
      <c r="D87" s="84">
        <v>5000</v>
      </c>
      <c r="E87" s="84">
        <v>8513</v>
      </c>
      <c r="F87" s="83">
        <v>0</v>
      </c>
      <c r="G87" s="83">
        <v>0</v>
      </c>
      <c r="H87" s="83">
        <v>0</v>
      </c>
      <c r="I87" s="83">
        <v>0</v>
      </c>
      <c r="J87" s="83">
        <v>5000</v>
      </c>
      <c r="K87" s="83">
        <v>8513</v>
      </c>
      <c r="L87" s="43" t="s">
        <v>331</v>
      </c>
    </row>
    <row r="88" spans="1:12" ht="117.75" customHeight="1">
      <c r="A88" s="21">
        <v>2</v>
      </c>
      <c r="B88" s="58" t="s">
        <v>329</v>
      </c>
      <c r="C88" s="2" t="s">
        <v>274</v>
      </c>
      <c r="D88" s="84">
        <v>1000</v>
      </c>
      <c r="E88" s="84">
        <v>3050</v>
      </c>
      <c r="F88" s="83">
        <v>0</v>
      </c>
      <c r="G88" s="83">
        <v>0</v>
      </c>
      <c r="H88" s="83">
        <v>0</v>
      </c>
      <c r="I88" s="83">
        <v>0</v>
      </c>
      <c r="J88" s="83">
        <v>1000</v>
      </c>
      <c r="K88" s="83">
        <v>3050</v>
      </c>
      <c r="L88" s="57"/>
    </row>
    <row r="89" spans="1:12" ht="246" customHeight="1">
      <c r="A89" s="21">
        <v>3</v>
      </c>
      <c r="B89" s="68" t="s">
        <v>330</v>
      </c>
      <c r="C89" s="2" t="s">
        <v>274</v>
      </c>
      <c r="D89" s="84">
        <v>78150</v>
      </c>
      <c r="E89" s="85">
        <v>75850</v>
      </c>
      <c r="F89" s="83">
        <v>0</v>
      </c>
      <c r="G89" s="83">
        <v>0</v>
      </c>
      <c r="H89" s="83">
        <v>0</v>
      </c>
      <c r="I89" s="83">
        <v>0</v>
      </c>
      <c r="J89" s="83">
        <v>32450</v>
      </c>
      <c r="K89" s="86">
        <v>30150</v>
      </c>
      <c r="L89" s="56" t="s">
        <v>347</v>
      </c>
    </row>
    <row r="90" spans="1:12" s="60" customFormat="1">
      <c r="A90" s="59" t="s">
        <v>332</v>
      </c>
    </row>
    <row r="91" spans="1:12" ht="240">
      <c r="A91" s="30">
        <v>1</v>
      </c>
      <c r="B91" s="2" t="s">
        <v>333</v>
      </c>
      <c r="C91" s="52" t="s">
        <v>334</v>
      </c>
      <c r="D91" s="39">
        <v>52687</v>
      </c>
      <c r="E91" s="39">
        <v>52657</v>
      </c>
      <c r="F91" s="31">
        <v>45000</v>
      </c>
      <c r="G91" s="31">
        <v>45000</v>
      </c>
      <c r="H91" s="31">
        <v>7687</v>
      </c>
      <c r="I91" s="31">
        <v>7657</v>
      </c>
      <c r="J91" s="31">
        <v>0</v>
      </c>
      <c r="K91" s="31">
        <v>0</v>
      </c>
      <c r="L91" s="31"/>
    </row>
    <row r="92" spans="1:12">
      <c r="A92" s="21"/>
      <c r="B92" s="137" t="s">
        <v>335</v>
      </c>
      <c r="C92" s="138"/>
      <c r="D92" s="138"/>
      <c r="E92" s="138"/>
      <c r="F92" s="138"/>
      <c r="G92" s="138"/>
      <c r="H92" s="138"/>
      <c r="I92" s="138"/>
      <c r="J92" s="138"/>
      <c r="K92" s="138"/>
      <c r="L92" s="139"/>
    </row>
    <row r="93" spans="1:12" ht="102">
      <c r="A93" s="61">
        <v>1</v>
      </c>
      <c r="B93" s="62" t="s">
        <v>336</v>
      </c>
      <c r="C93" s="63" t="s">
        <v>274</v>
      </c>
      <c r="D93" s="40">
        <v>2009.3</v>
      </c>
      <c r="E93" s="40">
        <v>2009.3</v>
      </c>
      <c r="F93" s="38">
        <v>2009.3</v>
      </c>
      <c r="G93" s="87">
        <v>2009.3</v>
      </c>
      <c r="H93" s="38">
        <v>0</v>
      </c>
      <c r="I93" s="38">
        <v>0</v>
      </c>
      <c r="J93" s="38">
        <v>0</v>
      </c>
      <c r="K93" s="38">
        <v>0</v>
      </c>
      <c r="L93" s="51"/>
    </row>
    <row r="94" spans="1:12" ht="108" customHeight="1">
      <c r="A94" s="61">
        <v>2</v>
      </c>
      <c r="B94" s="51" t="s">
        <v>337</v>
      </c>
      <c r="C94" s="63" t="s">
        <v>274</v>
      </c>
      <c r="D94" s="88">
        <v>10756</v>
      </c>
      <c r="E94" s="88">
        <v>10756</v>
      </c>
      <c r="F94" s="36">
        <v>10756</v>
      </c>
      <c r="G94" s="36">
        <v>10756</v>
      </c>
      <c r="H94" s="38">
        <v>0</v>
      </c>
      <c r="I94" s="38">
        <v>0</v>
      </c>
      <c r="J94" s="38">
        <v>0</v>
      </c>
      <c r="K94" s="38">
        <v>0</v>
      </c>
      <c r="L94" s="51"/>
    </row>
    <row r="95" spans="1:12" ht="267.75">
      <c r="A95" s="42">
        <v>3</v>
      </c>
      <c r="B95" s="51" t="s">
        <v>338</v>
      </c>
      <c r="C95" s="63" t="s">
        <v>274</v>
      </c>
      <c r="D95" s="72">
        <v>639.5</v>
      </c>
      <c r="E95" s="72">
        <v>639.5</v>
      </c>
      <c r="F95" s="65">
        <v>639.5</v>
      </c>
      <c r="G95" s="65">
        <v>639.5</v>
      </c>
      <c r="H95" s="64">
        <v>0</v>
      </c>
      <c r="I95" s="64">
        <v>0</v>
      </c>
      <c r="J95" s="64">
        <v>0</v>
      </c>
      <c r="K95" s="64">
        <v>0</v>
      </c>
      <c r="L95" s="64"/>
    </row>
    <row r="96" spans="1:12">
      <c r="A96" s="21"/>
      <c r="B96" s="140" t="s">
        <v>339</v>
      </c>
      <c r="C96" s="138"/>
      <c r="D96" s="138"/>
      <c r="E96" s="138"/>
      <c r="F96" s="138"/>
      <c r="G96" s="138"/>
      <c r="H96" s="138"/>
      <c r="I96" s="138"/>
      <c r="J96" s="138"/>
      <c r="K96" s="138"/>
      <c r="L96" s="139"/>
    </row>
    <row r="97" spans="1:12" ht="126">
      <c r="A97" s="36">
        <v>1</v>
      </c>
      <c r="B97" s="66" t="s">
        <v>340</v>
      </c>
      <c r="C97" s="67" t="s">
        <v>341</v>
      </c>
      <c r="D97" s="40">
        <v>2213</v>
      </c>
      <c r="E97" s="40">
        <v>916.8</v>
      </c>
      <c r="F97" s="38">
        <v>0</v>
      </c>
      <c r="G97" s="38">
        <v>0</v>
      </c>
      <c r="H97" s="38">
        <v>1213</v>
      </c>
      <c r="I97" s="38">
        <v>780</v>
      </c>
      <c r="J97" s="38">
        <v>1000</v>
      </c>
      <c r="K97" s="38">
        <v>136.80000000000001</v>
      </c>
      <c r="L97" s="38" t="s">
        <v>342</v>
      </c>
    </row>
    <row r="98" spans="1:12" ht="126">
      <c r="A98" s="36">
        <v>2</v>
      </c>
      <c r="B98" s="66" t="s">
        <v>343</v>
      </c>
      <c r="C98" s="67" t="s">
        <v>341</v>
      </c>
      <c r="D98" s="40">
        <v>1661</v>
      </c>
      <c r="E98" s="40">
        <v>1617</v>
      </c>
      <c r="F98" s="38">
        <v>0</v>
      </c>
      <c r="G98" s="38">
        <v>0</v>
      </c>
      <c r="H98" s="38">
        <v>561</v>
      </c>
      <c r="I98" s="38">
        <v>318</v>
      </c>
      <c r="J98" s="38">
        <v>1100</v>
      </c>
      <c r="K98" s="38">
        <v>1299</v>
      </c>
      <c r="L98" s="38" t="s">
        <v>344</v>
      </c>
    </row>
    <row r="99" spans="1:12" ht="180">
      <c r="A99" s="36">
        <v>3</v>
      </c>
      <c r="B99" s="66" t="s">
        <v>345</v>
      </c>
      <c r="C99" s="67" t="s">
        <v>341</v>
      </c>
      <c r="D99" s="40">
        <v>1151</v>
      </c>
      <c r="E99" s="40">
        <v>103</v>
      </c>
      <c r="F99" s="38">
        <v>0</v>
      </c>
      <c r="G99" s="38">
        <v>0</v>
      </c>
      <c r="H99" s="38">
        <v>151</v>
      </c>
      <c r="I99" s="38">
        <v>95</v>
      </c>
      <c r="J99" s="38">
        <v>1000</v>
      </c>
      <c r="K99" s="38">
        <v>8</v>
      </c>
      <c r="L99" s="38" t="s">
        <v>342</v>
      </c>
    </row>
    <row r="100" spans="1:12" ht="126">
      <c r="A100" s="36">
        <v>4</v>
      </c>
      <c r="B100" s="66" t="s">
        <v>346</v>
      </c>
      <c r="C100" s="67" t="s">
        <v>341</v>
      </c>
      <c r="D100" s="40">
        <v>1151</v>
      </c>
      <c r="E100" s="40">
        <v>682</v>
      </c>
      <c r="F100" s="38">
        <v>0</v>
      </c>
      <c r="G100" s="38">
        <v>0</v>
      </c>
      <c r="H100" s="38">
        <v>151</v>
      </c>
      <c r="I100" s="38">
        <v>82</v>
      </c>
      <c r="J100" s="38">
        <v>1000</v>
      </c>
      <c r="K100" s="38">
        <v>600</v>
      </c>
      <c r="L100" s="38" t="s">
        <v>342</v>
      </c>
    </row>
    <row r="102" spans="1:12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</row>
    <row r="114" spans="4:4">
      <c r="D114" s="123"/>
    </row>
  </sheetData>
  <mergeCells count="42">
    <mergeCell ref="B28:L28"/>
    <mergeCell ref="A11:L11"/>
    <mergeCell ref="A7:A9"/>
    <mergeCell ref="B7:B9"/>
    <mergeCell ref="D7:K7"/>
    <mergeCell ref="D8:E8"/>
    <mergeCell ref="F8:G8"/>
    <mergeCell ref="H8:I8"/>
    <mergeCell ref="J8:K8"/>
    <mergeCell ref="C7:C9"/>
    <mergeCell ref="A4:L4"/>
    <mergeCell ref="I1:L1"/>
    <mergeCell ref="C5:K5"/>
    <mergeCell ref="B25:L25"/>
    <mergeCell ref="B26:L26"/>
    <mergeCell ref="B33:L33"/>
    <mergeCell ref="B38:L38"/>
    <mergeCell ref="B46:L46"/>
    <mergeCell ref="B48:L48"/>
    <mergeCell ref="B51:L51"/>
    <mergeCell ref="B52:L52"/>
    <mergeCell ref="B56:L56"/>
    <mergeCell ref="B58:L58"/>
    <mergeCell ref="B62:L62"/>
    <mergeCell ref="B65:L65"/>
    <mergeCell ref="B92:L92"/>
    <mergeCell ref="B96:L96"/>
    <mergeCell ref="B78:L78"/>
    <mergeCell ref="B82:L82"/>
    <mergeCell ref="B86:L86"/>
    <mergeCell ref="A68:A69"/>
    <mergeCell ref="B68:B69"/>
    <mergeCell ref="C68:C69"/>
    <mergeCell ref="D68:D69"/>
    <mergeCell ref="E68:E69"/>
    <mergeCell ref="K68:K69"/>
    <mergeCell ref="L68:L69"/>
    <mergeCell ref="F68:F69"/>
    <mergeCell ref="G68:G69"/>
    <mergeCell ref="H68:H69"/>
    <mergeCell ref="I68:I69"/>
    <mergeCell ref="J68:J6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>
      <selection activeCell="F29" sqref="F29"/>
    </sheetView>
  </sheetViews>
  <sheetFormatPr defaultRowHeight="15"/>
  <cols>
    <col min="1" max="1" width="7.140625" customWidth="1"/>
    <col min="2" max="2" width="12.85546875" customWidth="1"/>
    <col min="3" max="3" width="19.140625" customWidth="1"/>
    <col min="4" max="4" width="13.7109375" customWidth="1"/>
    <col min="5" max="6" width="13.42578125" customWidth="1"/>
    <col min="7" max="7" width="14.140625" customWidth="1"/>
  </cols>
  <sheetData>
    <row r="2" spans="1:7" ht="33" customHeight="1">
      <c r="A2" s="152" t="s">
        <v>26</v>
      </c>
      <c r="B2" s="152"/>
      <c r="C2" s="152"/>
      <c r="D2" s="152"/>
      <c r="E2" s="152"/>
      <c r="F2" s="152"/>
      <c r="G2" s="152"/>
    </row>
    <row r="3" spans="1:7" ht="15.75">
      <c r="A3" s="94"/>
      <c r="B3" s="153" t="s">
        <v>268</v>
      </c>
      <c r="C3" s="153"/>
      <c r="D3" s="153"/>
      <c r="E3" s="153"/>
      <c r="F3" s="153"/>
      <c r="G3" s="153"/>
    </row>
    <row r="5" spans="1:7" ht="63">
      <c r="A5" s="92" t="s">
        <v>0</v>
      </c>
      <c r="B5" s="90" t="s">
        <v>15</v>
      </c>
      <c r="C5" s="90" t="s">
        <v>16</v>
      </c>
      <c r="D5" s="90" t="s">
        <v>17</v>
      </c>
      <c r="E5" s="90" t="s">
        <v>18</v>
      </c>
      <c r="F5" s="90" t="s">
        <v>19</v>
      </c>
      <c r="G5" s="90" t="s">
        <v>20</v>
      </c>
    </row>
    <row r="6" spans="1:7" ht="15.75">
      <c r="A6" s="154" t="s">
        <v>21</v>
      </c>
      <c r="B6" s="155"/>
      <c r="C6" s="155"/>
      <c r="D6" s="155"/>
      <c r="E6" s="155"/>
      <c r="F6" s="155"/>
      <c r="G6" s="156"/>
    </row>
    <row r="7" spans="1:7" ht="15.75">
      <c r="A7" s="93" t="s">
        <v>22</v>
      </c>
      <c r="B7" s="8" t="s">
        <v>400</v>
      </c>
      <c r="C7" s="8" t="s">
        <v>400</v>
      </c>
      <c r="D7" s="8" t="s">
        <v>400</v>
      </c>
      <c r="E7" s="8" t="s">
        <v>400</v>
      </c>
      <c r="F7" s="8" t="s">
        <v>400</v>
      </c>
      <c r="G7" s="8" t="s">
        <v>400</v>
      </c>
    </row>
    <row r="8" spans="1:7" ht="15.75">
      <c r="A8" s="157" t="s">
        <v>25</v>
      </c>
      <c r="B8" s="158"/>
      <c r="C8" s="158"/>
      <c r="D8" s="158"/>
      <c r="E8" s="158"/>
      <c r="F8" s="158"/>
      <c r="G8" s="159"/>
    </row>
    <row r="9" spans="1:7" ht="204.75">
      <c r="A9" s="122">
        <v>1</v>
      </c>
      <c r="B9" s="97" t="s">
        <v>401</v>
      </c>
      <c r="C9" s="97" t="s">
        <v>402</v>
      </c>
      <c r="D9" s="23" t="s">
        <v>403</v>
      </c>
      <c r="E9" s="97" t="s">
        <v>404</v>
      </c>
      <c r="F9" s="97" t="s">
        <v>405</v>
      </c>
      <c r="G9" s="90" t="s">
        <v>406</v>
      </c>
    </row>
    <row r="10" spans="1:7" ht="189">
      <c r="A10" s="122">
        <v>2</v>
      </c>
      <c r="B10" s="97" t="s">
        <v>407</v>
      </c>
      <c r="C10" s="97" t="s">
        <v>408</v>
      </c>
      <c r="D10" s="119" t="s">
        <v>403</v>
      </c>
      <c r="E10" s="97" t="s">
        <v>409</v>
      </c>
      <c r="F10" s="97" t="s">
        <v>410</v>
      </c>
      <c r="G10" s="90" t="s">
        <v>411</v>
      </c>
    </row>
    <row r="11" spans="1:7" ht="126">
      <c r="A11" s="122">
        <v>3</v>
      </c>
      <c r="B11" s="97" t="s">
        <v>412</v>
      </c>
      <c r="C11" s="97" t="s">
        <v>413</v>
      </c>
      <c r="D11" s="119" t="s">
        <v>414</v>
      </c>
      <c r="E11" s="97" t="s">
        <v>415</v>
      </c>
      <c r="F11" s="97" t="s">
        <v>416</v>
      </c>
      <c r="G11" s="90" t="s">
        <v>406</v>
      </c>
    </row>
    <row r="12" spans="1:7" ht="204.75">
      <c r="A12" s="122">
        <v>4</v>
      </c>
      <c r="B12" s="97" t="s">
        <v>401</v>
      </c>
      <c r="C12" s="97" t="s">
        <v>417</v>
      </c>
      <c r="D12" s="119" t="s">
        <v>403</v>
      </c>
      <c r="E12" s="97" t="s">
        <v>418</v>
      </c>
      <c r="F12" s="97" t="s">
        <v>419</v>
      </c>
      <c r="G12" s="90" t="s">
        <v>406</v>
      </c>
    </row>
    <row r="13" spans="1:7" ht="94.5">
      <c r="A13" s="122">
        <v>5</v>
      </c>
      <c r="B13" s="97" t="s">
        <v>412</v>
      </c>
      <c r="C13" s="97" t="s">
        <v>420</v>
      </c>
      <c r="D13" s="119" t="s">
        <v>421</v>
      </c>
      <c r="E13" s="97" t="s">
        <v>422</v>
      </c>
      <c r="F13" s="108" t="s">
        <v>423</v>
      </c>
      <c r="G13" s="90" t="s">
        <v>424</v>
      </c>
    </row>
  </sheetData>
  <mergeCells count="4">
    <mergeCell ref="A2:G2"/>
    <mergeCell ref="B3:G3"/>
    <mergeCell ref="A6:G6"/>
    <mergeCell ref="A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0"/>
  <sheetViews>
    <sheetView tabSelected="1" topLeftCell="A25" zoomScaleNormal="100" workbookViewId="0">
      <selection activeCell="G125" sqref="G125"/>
    </sheetView>
  </sheetViews>
  <sheetFormatPr defaultRowHeight="15"/>
  <cols>
    <col min="1" max="1" width="5.5703125" customWidth="1"/>
    <col min="2" max="2" width="25.28515625" customWidth="1"/>
    <col min="3" max="3" width="15" customWidth="1"/>
    <col min="4" max="4" width="9.5703125" customWidth="1"/>
    <col min="5" max="5" width="9.5703125" bestFit="1" customWidth="1"/>
    <col min="6" max="6" width="10" customWidth="1"/>
    <col min="7" max="7" width="14.42578125" customWidth="1"/>
    <col min="8" max="8" width="12.140625" customWidth="1"/>
  </cols>
  <sheetData>
    <row r="2" spans="1:8" ht="33.75" customHeight="1">
      <c r="A2" s="177" t="s">
        <v>33</v>
      </c>
      <c r="B2" s="177"/>
      <c r="C2" s="177"/>
      <c r="D2" s="177"/>
      <c r="E2" s="177"/>
      <c r="F2" s="177"/>
      <c r="G2" s="177"/>
      <c r="H2" s="177"/>
    </row>
    <row r="3" spans="1:8" ht="33.75" customHeight="1">
      <c r="A3" s="18"/>
      <c r="B3" s="160" t="s">
        <v>258</v>
      </c>
      <c r="C3" s="160"/>
      <c r="D3" s="160"/>
      <c r="E3" s="160"/>
      <c r="F3" s="160"/>
      <c r="G3" s="160"/>
      <c r="H3" s="160"/>
    </row>
    <row r="5" spans="1:8" ht="34.5" customHeight="1">
      <c r="A5" s="176" t="s">
        <v>0</v>
      </c>
      <c r="B5" s="176" t="s">
        <v>27</v>
      </c>
      <c r="C5" s="176" t="s">
        <v>28</v>
      </c>
      <c r="D5" s="176" t="s">
        <v>29</v>
      </c>
      <c r="E5" s="176" t="s">
        <v>30</v>
      </c>
      <c r="F5" s="176"/>
      <c r="G5" s="176" t="s">
        <v>31</v>
      </c>
      <c r="H5" s="176" t="s">
        <v>260</v>
      </c>
    </row>
    <row r="6" spans="1:8" ht="15.75">
      <c r="A6" s="176"/>
      <c r="B6" s="176"/>
      <c r="C6" s="176"/>
      <c r="D6" s="176"/>
      <c r="E6" s="9" t="s">
        <v>8</v>
      </c>
      <c r="F6" s="17" t="s">
        <v>259</v>
      </c>
      <c r="G6" s="176"/>
      <c r="H6" s="176"/>
    </row>
    <row r="7" spans="1:8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15.75">
      <c r="A8" s="175" t="s">
        <v>32</v>
      </c>
      <c r="B8" s="175"/>
      <c r="C8" s="175"/>
      <c r="D8" s="175"/>
      <c r="E8" s="175"/>
      <c r="F8" s="175"/>
      <c r="G8" s="175"/>
      <c r="H8" s="175"/>
    </row>
    <row r="9" spans="1:8" ht="63.75" customHeight="1">
      <c r="A9" s="4" t="s">
        <v>22</v>
      </c>
      <c r="B9" s="6" t="s">
        <v>34</v>
      </c>
      <c r="C9" s="6" t="s">
        <v>35</v>
      </c>
      <c r="D9" s="12">
        <v>86.222999999999999</v>
      </c>
      <c r="E9" s="12">
        <v>86.216999999999999</v>
      </c>
      <c r="F9" s="98">
        <v>86.31</v>
      </c>
      <c r="G9" s="19">
        <f>AVERAGE(F9/E9*100)</f>
        <v>100.10786735794565</v>
      </c>
      <c r="H9" s="19">
        <f>AVERAGE(F9/D9*100)</f>
        <v>100.10090115166489</v>
      </c>
    </row>
    <row r="10" spans="1:8" ht="80.25" customHeight="1">
      <c r="A10" s="4" t="s">
        <v>23</v>
      </c>
      <c r="B10" s="10" t="s">
        <v>36</v>
      </c>
      <c r="C10" s="22" t="s">
        <v>37</v>
      </c>
      <c r="D10" s="15">
        <v>13.1</v>
      </c>
      <c r="E10" s="15">
        <v>13.1</v>
      </c>
      <c r="F10" s="24">
        <v>13.1</v>
      </c>
      <c r="G10" s="19">
        <f t="shared" ref="G10:G23" si="0">AVERAGE(F10/E10*100)</f>
        <v>100</v>
      </c>
      <c r="H10" s="19">
        <f>AVERAGE(F10/D10*100)</f>
        <v>100</v>
      </c>
    </row>
    <row r="11" spans="1:8" ht="63" customHeight="1">
      <c r="A11" s="4" t="s">
        <v>24</v>
      </c>
      <c r="B11" s="10" t="s">
        <v>38</v>
      </c>
      <c r="C11" s="22" t="s">
        <v>39</v>
      </c>
      <c r="D11" s="15">
        <v>14.5</v>
      </c>
      <c r="E11" s="15">
        <v>14.3</v>
      </c>
      <c r="F11" s="24">
        <v>15.1</v>
      </c>
      <c r="G11" s="19">
        <f t="shared" si="0"/>
        <v>105.59440559440559</v>
      </c>
      <c r="H11" s="19">
        <f t="shared" ref="H11:H23" si="1">AVERAGE(F11/D11*100)</f>
        <v>104.13793103448276</v>
      </c>
    </row>
    <row r="12" spans="1:8" ht="47.25" customHeight="1">
      <c r="A12" s="4" t="s">
        <v>40</v>
      </c>
      <c r="B12" s="6" t="s">
        <v>41</v>
      </c>
      <c r="C12" s="23" t="s">
        <v>42</v>
      </c>
      <c r="D12" s="15">
        <v>30.74</v>
      </c>
      <c r="E12" s="15">
        <v>30.74</v>
      </c>
      <c r="F12" s="24">
        <v>30.75</v>
      </c>
      <c r="G12" s="19">
        <f t="shared" si="0"/>
        <v>100.03253090435915</v>
      </c>
      <c r="H12" s="19">
        <f t="shared" si="1"/>
        <v>100.03253090435915</v>
      </c>
    </row>
    <row r="13" spans="1:8" ht="47.25" customHeight="1">
      <c r="A13" s="4" t="s">
        <v>43</v>
      </c>
      <c r="B13" s="6" t="s">
        <v>44</v>
      </c>
      <c r="C13" s="23" t="s">
        <v>45</v>
      </c>
      <c r="D13" s="15">
        <v>8996</v>
      </c>
      <c r="E13" s="15">
        <v>9793.1</v>
      </c>
      <c r="F13" s="24">
        <v>10282.1</v>
      </c>
      <c r="G13" s="19">
        <f t="shared" si="0"/>
        <v>104.99331161736325</v>
      </c>
      <c r="H13" s="19">
        <f t="shared" si="1"/>
        <v>114.29635393508227</v>
      </c>
    </row>
    <row r="14" spans="1:8" ht="78.75">
      <c r="A14" s="4" t="s">
        <v>46</v>
      </c>
      <c r="B14" s="104" t="s">
        <v>425</v>
      </c>
      <c r="C14" s="23" t="s">
        <v>45</v>
      </c>
      <c r="D14" s="15">
        <v>17352</v>
      </c>
      <c r="E14" s="15">
        <v>18638.5</v>
      </c>
      <c r="F14" s="24">
        <v>18844</v>
      </c>
      <c r="G14" s="19">
        <f t="shared" si="0"/>
        <v>101.10255653620194</v>
      </c>
      <c r="H14" s="19">
        <f t="shared" si="1"/>
        <v>108.59843245735361</v>
      </c>
    </row>
    <row r="15" spans="1:8" ht="47.25">
      <c r="A15" s="129" t="s">
        <v>47</v>
      </c>
      <c r="B15" s="6" t="s">
        <v>59</v>
      </c>
      <c r="C15" s="23"/>
      <c r="D15" s="15"/>
      <c r="E15" s="15"/>
      <c r="F15" s="24"/>
      <c r="G15" s="19"/>
      <c r="H15" s="19"/>
    </row>
    <row r="16" spans="1:8" ht="15.75">
      <c r="A16" s="167"/>
      <c r="B16" s="6" t="s">
        <v>48</v>
      </c>
      <c r="C16" s="23" t="s">
        <v>45</v>
      </c>
      <c r="D16" s="15">
        <v>24712</v>
      </c>
      <c r="E16" s="15">
        <v>31420</v>
      </c>
      <c r="F16" s="24">
        <v>32584</v>
      </c>
      <c r="G16" s="19">
        <f t="shared" si="0"/>
        <v>103.70464672183324</v>
      </c>
      <c r="H16" s="19">
        <f t="shared" si="1"/>
        <v>131.85496924571058</v>
      </c>
    </row>
    <row r="17" spans="1:8" ht="31.5">
      <c r="A17" s="167"/>
      <c r="B17" s="6" t="s">
        <v>49</v>
      </c>
      <c r="C17" s="23" t="s">
        <v>45</v>
      </c>
      <c r="D17" s="15">
        <v>13894</v>
      </c>
      <c r="E17" s="15">
        <v>14833</v>
      </c>
      <c r="F17" s="24">
        <v>15924</v>
      </c>
      <c r="G17" s="19">
        <f t="shared" si="0"/>
        <v>107.35522146565091</v>
      </c>
      <c r="H17" s="19">
        <f t="shared" si="1"/>
        <v>114.61062329062905</v>
      </c>
    </row>
    <row r="18" spans="1:8" ht="31.5">
      <c r="A18" s="167"/>
      <c r="B18" s="6" t="s">
        <v>50</v>
      </c>
      <c r="C18" s="23" t="s">
        <v>45</v>
      </c>
      <c r="D18" s="15">
        <v>7678</v>
      </c>
      <c r="E18" s="15">
        <v>9275</v>
      </c>
      <c r="F18" s="24">
        <v>9278</v>
      </c>
      <c r="G18" s="19">
        <f t="shared" si="0"/>
        <v>100.03234501347708</v>
      </c>
      <c r="H18" s="19">
        <f t="shared" si="1"/>
        <v>120.83876009377441</v>
      </c>
    </row>
    <row r="19" spans="1:8" ht="63">
      <c r="A19" s="167"/>
      <c r="B19" s="6" t="s">
        <v>51</v>
      </c>
      <c r="C19" s="23" t="s">
        <v>45</v>
      </c>
      <c r="D19" s="15">
        <v>12598.6</v>
      </c>
      <c r="E19" s="15">
        <v>12800</v>
      </c>
      <c r="F19" s="24">
        <v>13598.6</v>
      </c>
      <c r="G19" s="19">
        <f t="shared" si="0"/>
        <v>106.23906249999999</v>
      </c>
      <c r="H19" s="19">
        <f t="shared" si="1"/>
        <v>107.93738986871557</v>
      </c>
    </row>
    <row r="20" spans="1:8" ht="47.25">
      <c r="A20" s="167"/>
      <c r="B20" s="6" t="s">
        <v>52</v>
      </c>
      <c r="C20" s="23" t="s">
        <v>45</v>
      </c>
      <c r="D20" s="15">
        <v>20476</v>
      </c>
      <c r="E20" s="15">
        <v>21560</v>
      </c>
      <c r="F20" s="24">
        <v>24700</v>
      </c>
      <c r="G20" s="19">
        <f t="shared" si="0"/>
        <v>114.56400742115027</v>
      </c>
      <c r="H20" s="19">
        <f t="shared" si="1"/>
        <v>120.6290291072475</v>
      </c>
    </row>
    <row r="21" spans="1:8" ht="15.75">
      <c r="A21" s="130"/>
      <c r="B21" s="6" t="s">
        <v>53</v>
      </c>
      <c r="C21" s="23" t="s">
        <v>45</v>
      </c>
      <c r="D21" s="15">
        <v>9766</v>
      </c>
      <c r="E21" s="15">
        <v>12456</v>
      </c>
      <c r="F21" s="99">
        <v>12563.9</v>
      </c>
      <c r="G21" s="19">
        <f t="shared" si="0"/>
        <v>100.86624919717404</v>
      </c>
      <c r="H21" s="19">
        <f t="shared" si="1"/>
        <v>128.64939586319886</v>
      </c>
    </row>
    <row r="22" spans="1:8" ht="94.5">
      <c r="A22" s="4" t="s">
        <v>54</v>
      </c>
      <c r="B22" s="29" t="s">
        <v>55</v>
      </c>
      <c r="C22" s="6" t="s">
        <v>56</v>
      </c>
      <c r="D22" s="20">
        <v>73.02</v>
      </c>
      <c r="E22" s="20">
        <v>74</v>
      </c>
      <c r="F22" s="6">
        <v>69.38</v>
      </c>
      <c r="G22" s="19">
        <f t="shared" si="0"/>
        <v>93.756756756756758</v>
      </c>
      <c r="H22" s="19">
        <f t="shared" si="1"/>
        <v>95.015064365927131</v>
      </c>
    </row>
    <row r="23" spans="1:8" ht="110.25" customHeight="1">
      <c r="A23" s="11" t="s">
        <v>57</v>
      </c>
      <c r="B23" s="12" t="s">
        <v>58</v>
      </c>
      <c r="C23" s="12" t="s">
        <v>56</v>
      </c>
      <c r="D23" s="12">
        <v>1.3</v>
      </c>
      <c r="E23" s="12">
        <v>1.2</v>
      </c>
      <c r="F23" s="12">
        <v>1.1000000000000001</v>
      </c>
      <c r="G23" s="19">
        <f t="shared" si="0"/>
        <v>91.666666666666671</v>
      </c>
      <c r="H23" s="19">
        <f t="shared" si="1"/>
        <v>84.615384615384613</v>
      </c>
    </row>
    <row r="24" spans="1:8" ht="15.75">
      <c r="A24" s="136" t="s">
        <v>60</v>
      </c>
      <c r="B24" s="136"/>
      <c r="C24" s="136"/>
      <c r="D24" s="136"/>
      <c r="E24" s="136"/>
      <c r="F24" s="136"/>
      <c r="G24" s="136"/>
      <c r="H24" s="136"/>
    </row>
    <row r="25" spans="1:8" ht="15.75">
      <c r="A25" s="136" t="s">
        <v>61</v>
      </c>
      <c r="B25" s="136"/>
      <c r="C25" s="136"/>
      <c r="D25" s="175"/>
      <c r="E25" s="175"/>
      <c r="F25" s="136"/>
      <c r="G25" s="136"/>
      <c r="H25" s="136"/>
    </row>
    <row r="26" spans="1:8" ht="47.25">
      <c r="A26" s="4" t="s">
        <v>62</v>
      </c>
      <c r="B26" s="6" t="s">
        <v>63</v>
      </c>
      <c r="C26" s="23" t="s">
        <v>56</v>
      </c>
      <c r="D26" s="15">
        <v>79.3</v>
      </c>
      <c r="E26" s="15">
        <v>87.4</v>
      </c>
      <c r="F26" s="24">
        <v>87.5</v>
      </c>
      <c r="G26" s="19">
        <f t="shared" ref="G26:G33" si="2">AVERAGE(F26/E26*100)</f>
        <v>100.11441647597252</v>
      </c>
      <c r="H26" s="19">
        <f t="shared" ref="H26:H33" si="3">AVERAGE(F26/D26*100)</f>
        <v>110.34047919293822</v>
      </c>
    </row>
    <row r="27" spans="1:8" ht="63">
      <c r="A27" s="4" t="s">
        <v>64</v>
      </c>
      <c r="B27" s="6" t="s">
        <v>65</v>
      </c>
      <c r="C27" s="23" t="s">
        <v>66</v>
      </c>
      <c r="D27" s="15">
        <v>63</v>
      </c>
      <c r="E27" s="15">
        <v>63</v>
      </c>
      <c r="F27" s="24">
        <v>63</v>
      </c>
      <c r="G27" s="19">
        <f t="shared" si="2"/>
        <v>100</v>
      </c>
      <c r="H27" s="19">
        <f t="shared" si="3"/>
        <v>100</v>
      </c>
    </row>
    <row r="28" spans="1:8" ht="64.5" customHeight="1">
      <c r="A28" s="4" t="s">
        <v>67</v>
      </c>
      <c r="B28" s="6" t="s">
        <v>68</v>
      </c>
      <c r="C28" s="23" t="s">
        <v>69</v>
      </c>
      <c r="D28" s="15">
        <v>1332</v>
      </c>
      <c r="E28" s="15">
        <v>1281</v>
      </c>
      <c r="F28" s="24">
        <v>1245</v>
      </c>
      <c r="G28" s="19">
        <f t="shared" si="2"/>
        <v>97.189695550351288</v>
      </c>
      <c r="H28" s="19">
        <f t="shared" si="3"/>
        <v>93.468468468468473</v>
      </c>
    </row>
    <row r="29" spans="1:8" ht="31.5" customHeight="1">
      <c r="A29" s="4" t="s">
        <v>70</v>
      </c>
      <c r="B29" s="6" t="s">
        <v>71</v>
      </c>
      <c r="C29" s="23" t="s">
        <v>72</v>
      </c>
      <c r="D29" s="15">
        <v>0</v>
      </c>
      <c r="E29" s="15">
        <v>0</v>
      </c>
      <c r="F29" s="24">
        <v>0</v>
      </c>
      <c r="G29" s="19" t="e">
        <f t="shared" si="2"/>
        <v>#DIV/0!</v>
      </c>
      <c r="H29" s="19" t="e">
        <f t="shared" si="3"/>
        <v>#DIV/0!</v>
      </c>
    </row>
    <row r="30" spans="1:8" ht="47.25">
      <c r="A30" s="4" t="s">
        <v>73</v>
      </c>
      <c r="B30" s="6" t="s">
        <v>74</v>
      </c>
      <c r="C30" s="23" t="s">
        <v>72</v>
      </c>
      <c r="D30" s="15">
        <v>0</v>
      </c>
      <c r="E30" s="15">
        <v>0</v>
      </c>
      <c r="F30" s="24">
        <v>0</v>
      </c>
      <c r="G30" s="19" t="e">
        <f t="shared" si="2"/>
        <v>#DIV/0!</v>
      </c>
      <c r="H30" s="19" t="e">
        <f t="shared" si="3"/>
        <v>#DIV/0!</v>
      </c>
    </row>
    <row r="31" spans="1:8" ht="47.25">
      <c r="A31" s="4" t="s">
        <v>75</v>
      </c>
      <c r="B31" s="6" t="s">
        <v>76</v>
      </c>
      <c r="C31" s="23" t="s">
        <v>72</v>
      </c>
      <c r="D31" s="15" t="s">
        <v>261</v>
      </c>
      <c r="E31" s="15" t="s">
        <v>262</v>
      </c>
      <c r="F31" s="99" t="s">
        <v>262</v>
      </c>
      <c r="G31" s="19" t="e">
        <f t="shared" si="2"/>
        <v>#VALUE!</v>
      </c>
      <c r="H31" s="19" t="e">
        <f t="shared" si="3"/>
        <v>#VALUE!</v>
      </c>
    </row>
    <row r="32" spans="1:8" ht="47.25">
      <c r="A32" s="4" t="s">
        <v>77</v>
      </c>
      <c r="B32" s="6" t="s">
        <v>78</v>
      </c>
      <c r="C32" s="23" t="s">
        <v>56</v>
      </c>
      <c r="D32" s="15">
        <v>83.7</v>
      </c>
      <c r="E32" s="15">
        <v>85</v>
      </c>
      <c r="F32" s="24">
        <v>82.97</v>
      </c>
      <c r="G32" s="19">
        <f t="shared" si="2"/>
        <v>97.611764705882351</v>
      </c>
      <c r="H32" s="19">
        <f t="shared" si="3"/>
        <v>99.127837514934285</v>
      </c>
    </row>
    <row r="33" spans="1:8" ht="47.25">
      <c r="A33" s="11" t="s">
        <v>79</v>
      </c>
      <c r="B33" s="12" t="s">
        <v>80</v>
      </c>
      <c r="C33" s="25" t="s">
        <v>81</v>
      </c>
      <c r="D33" s="15">
        <v>15.3</v>
      </c>
      <c r="E33" s="15">
        <v>15.1</v>
      </c>
      <c r="F33" s="26">
        <v>15.11</v>
      </c>
      <c r="G33" s="19">
        <f t="shared" si="2"/>
        <v>100.06622516556291</v>
      </c>
      <c r="H33" s="19">
        <f t="shared" si="3"/>
        <v>98.75816993464052</v>
      </c>
    </row>
    <row r="34" spans="1:8" ht="15.75">
      <c r="A34" s="136" t="s">
        <v>82</v>
      </c>
      <c r="B34" s="136"/>
      <c r="C34" s="136"/>
      <c r="D34" s="168"/>
      <c r="E34" s="168"/>
      <c r="F34" s="136"/>
      <c r="G34" s="136"/>
      <c r="H34" s="136"/>
    </row>
    <row r="35" spans="1:8" ht="15.75">
      <c r="A35" s="129" t="s">
        <v>83</v>
      </c>
      <c r="B35" s="6" t="s">
        <v>84</v>
      </c>
      <c r="C35" s="6"/>
      <c r="D35" s="12"/>
      <c r="E35" s="12"/>
      <c r="F35" s="6"/>
      <c r="G35" s="19"/>
      <c r="H35" s="19"/>
    </row>
    <row r="36" spans="1:8" ht="47.25">
      <c r="A36" s="167"/>
      <c r="B36" s="6" t="s">
        <v>85</v>
      </c>
      <c r="C36" s="23" t="s">
        <v>86</v>
      </c>
      <c r="D36" s="15">
        <v>0</v>
      </c>
      <c r="E36" s="15">
        <v>0</v>
      </c>
      <c r="F36" s="24">
        <v>0</v>
      </c>
      <c r="G36" s="19" t="e">
        <f t="shared" ref="G36:G44" si="4">AVERAGE(F36/E36*100)</f>
        <v>#DIV/0!</v>
      </c>
      <c r="H36" s="19" t="e">
        <f t="shared" ref="H36:H44" si="5">AVERAGE(F36/D36*100)</f>
        <v>#DIV/0!</v>
      </c>
    </row>
    <row r="37" spans="1:8" ht="15.75">
      <c r="A37" s="130"/>
      <c r="B37" s="6" t="s">
        <v>87</v>
      </c>
      <c r="C37" s="23" t="s">
        <v>86</v>
      </c>
      <c r="D37" s="15">
        <v>0</v>
      </c>
      <c r="E37" s="15">
        <v>0</v>
      </c>
      <c r="F37" s="24">
        <v>0</v>
      </c>
      <c r="G37" s="19" t="e">
        <f t="shared" si="4"/>
        <v>#DIV/0!</v>
      </c>
      <c r="H37" s="19" t="e">
        <f t="shared" si="5"/>
        <v>#DIV/0!</v>
      </c>
    </row>
    <row r="38" spans="1:8" ht="47.25">
      <c r="A38" s="4" t="s">
        <v>88</v>
      </c>
      <c r="B38" s="6" t="s">
        <v>89</v>
      </c>
      <c r="C38" s="23" t="s">
        <v>86</v>
      </c>
      <c r="D38" s="15">
        <v>1</v>
      </c>
      <c r="E38" s="15">
        <v>2</v>
      </c>
      <c r="F38" s="24">
        <v>1</v>
      </c>
      <c r="G38" s="19">
        <f t="shared" si="4"/>
        <v>50</v>
      </c>
      <c r="H38" s="19">
        <f t="shared" si="5"/>
        <v>100</v>
      </c>
    </row>
    <row r="39" spans="1:8" ht="31.5">
      <c r="A39" s="129" t="s">
        <v>90</v>
      </c>
      <c r="B39" s="6" t="s">
        <v>91</v>
      </c>
      <c r="C39" s="23"/>
      <c r="D39" s="15"/>
      <c r="E39" s="15"/>
      <c r="F39" s="24"/>
      <c r="G39" s="19"/>
      <c r="H39" s="19"/>
    </row>
    <row r="40" spans="1:8" ht="31.5" customHeight="1">
      <c r="A40" s="167"/>
      <c r="B40" s="6" t="s">
        <v>248</v>
      </c>
      <c r="C40" s="23" t="s">
        <v>92</v>
      </c>
      <c r="D40" s="15">
        <v>80.099999999999994</v>
      </c>
      <c r="E40" s="15">
        <v>80.099999999999994</v>
      </c>
      <c r="F40" s="24">
        <v>80.099999999999994</v>
      </c>
      <c r="G40" s="19">
        <f t="shared" si="4"/>
        <v>100</v>
      </c>
      <c r="H40" s="19">
        <f t="shared" si="5"/>
        <v>100</v>
      </c>
    </row>
    <row r="41" spans="1:8" ht="47.25" customHeight="1">
      <c r="A41" s="167"/>
      <c r="B41" s="6" t="s">
        <v>249</v>
      </c>
      <c r="C41" s="23" t="s">
        <v>93</v>
      </c>
      <c r="D41" s="15">
        <v>193</v>
      </c>
      <c r="E41" s="15">
        <v>193</v>
      </c>
      <c r="F41" s="24">
        <v>193</v>
      </c>
      <c r="G41" s="19">
        <f t="shared" si="4"/>
        <v>100</v>
      </c>
      <c r="H41" s="19">
        <f t="shared" si="5"/>
        <v>100</v>
      </c>
    </row>
    <row r="42" spans="1:8" ht="31.5" customHeight="1">
      <c r="A42" s="167"/>
      <c r="B42" s="6" t="s">
        <v>250</v>
      </c>
      <c r="C42" s="23" t="s">
        <v>94</v>
      </c>
      <c r="D42" s="15">
        <v>16.3</v>
      </c>
      <c r="E42" s="15">
        <v>16.7</v>
      </c>
      <c r="F42" s="24">
        <v>15.7</v>
      </c>
      <c r="G42" s="19">
        <f t="shared" si="4"/>
        <v>94.011976047904184</v>
      </c>
      <c r="H42" s="19">
        <f t="shared" si="5"/>
        <v>96.319018404907965</v>
      </c>
    </row>
    <row r="43" spans="1:8" ht="31.5" customHeight="1">
      <c r="A43" s="130"/>
      <c r="B43" s="6" t="s">
        <v>251</v>
      </c>
      <c r="C43" s="23" t="s">
        <v>94</v>
      </c>
      <c r="D43" s="15">
        <v>57.7</v>
      </c>
      <c r="E43" s="15">
        <v>58.1</v>
      </c>
      <c r="F43" s="24">
        <v>53.1</v>
      </c>
      <c r="G43" s="19">
        <f t="shared" si="4"/>
        <v>91.394148020654043</v>
      </c>
      <c r="H43" s="19">
        <f t="shared" si="5"/>
        <v>92.027729636048534</v>
      </c>
    </row>
    <row r="44" spans="1:8" ht="31.5">
      <c r="A44" s="4" t="s">
        <v>95</v>
      </c>
      <c r="B44" s="13" t="s">
        <v>96</v>
      </c>
      <c r="C44" s="23" t="s">
        <v>97</v>
      </c>
      <c r="D44" s="15">
        <v>14.7</v>
      </c>
      <c r="E44" s="15">
        <v>14.7</v>
      </c>
      <c r="F44" s="24">
        <v>11.5</v>
      </c>
      <c r="G44" s="19">
        <f t="shared" si="4"/>
        <v>78.231292517006807</v>
      </c>
      <c r="H44" s="19">
        <f t="shared" si="5"/>
        <v>78.231292517006807</v>
      </c>
    </row>
    <row r="45" spans="1:8" ht="15.75">
      <c r="A45" s="136" t="s">
        <v>263</v>
      </c>
      <c r="B45" s="136"/>
      <c r="C45" s="136"/>
      <c r="D45" s="168"/>
      <c r="E45" s="168"/>
      <c r="F45" s="136"/>
      <c r="G45" s="136"/>
      <c r="H45" s="136"/>
    </row>
    <row r="46" spans="1:8" ht="31.5">
      <c r="A46" s="4" t="s">
        <v>98</v>
      </c>
      <c r="B46" s="6" t="s">
        <v>99</v>
      </c>
      <c r="C46" s="6" t="s">
        <v>86</v>
      </c>
      <c r="D46" s="6">
        <v>68</v>
      </c>
      <c r="E46" s="6">
        <v>68</v>
      </c>
      <c r="F46" s="6">
        <v>68</v>
      </c>
      <c r="G46" s="19">
        <f t="shared" ref="G46:G108" si="6">AVERAGE(F46/E46*100)</f>
        <v>100</v>
      </c>
      <c r="H46" s="19">
        <f t="shared" ref="H46:H52" si="7">AVERAGE(F46/D46*100)</f>
        <v>100</v>
      </c>
    </row>
    <row r="47" spans="1:8" ht="47.25">
      <c r="A47" s="4" t="s">
        <v>100</v>
      </c>
      <c r="B47" s="6" t="s">
        <v>101</v>
      </c>
      <c r="C47" s="6" t="s">
        <v>56</v>
      </c>
      <c r="D47" s="6">
        <v>7.7</v>
      </c>
      <c r="E47" s="6">
        <v>7.7</v>
      </c>
      <c r="F47" s="6">
        <v>7.7</v>
      </c>
      <c r="G47" s="19">
        <f t="shared" si="6"/>
        <v>100</v>
      </c>
      <c r="H47" s="19">
        <f t="shared" si="7"/>
        <v>100</v>
      </c>
    </row>
    <row r="48" spans="1:8" ht="48" customHeight="1">
      <c r="A48" s="129" t="s">
        <v>102</v>
      </c>
      <c r="B48" s="6" t="s">
        <v>103</v>
      </c>
      <c r="C48" s="6"/>
      <c r="D48" s="12"/>
      <c r="E48" s="12"/>
      <c r="F48" s="6"/>
      <c r="G48" s="19"/>
      <c r="H48" s="19"/>
    </row>
    <row r="49" spans="1:10" ht="47.25">
      <c r="A49" s="167"/>
      <c r="B49" s="6" t="s">
        <v>104</v>
      </c>
      <c r="C49" s="23" t="s">
        <v>105</v>
      </c>
      <c r="D49" s="15">
        <v>59</v>
      </c>
      <c r="E49" s="15">
        <v>59</v>
      </c>
      <c r="F49" s="24">
        <v>59</v>
      </c>
      <c r="G49" s="19">
        <f t="shared" si="6"/>
        <v>100</v>
      </c>
      <c r="H49" s="19">
        <f t="shared" si="7"/>
        <v>100</v>
      </c>
    </row>
    <row r="50" spans="1:10" ht="47.25">
      <c r="A50" s="167"/>
      <c r="B50" s="6" t="s">
        <v>106</v>
      </c>
      <c r="C50" s="23" t="s">
        <v>107</v>
      </c>
      <c r="D50" s="15">
        <v>0</v>
      </c>
      <c r="E50" s="15">
        <v>0</v>
      </c>
      <c r="F50" s="24">
        <v>0</v>
      </c>
      <c r="G50" s="19" t="e">
        <f t="shared" si="6"/>
        <v>#DIV/0!</v>
      </c>
      <c r="H50" s="19" t="e">
        <f t="shared" si="7"/>
        <v>#DIV/0!</v>
      </c>
    </row>
    <row r="51" spans="1:10" ht="47.25">
      <c r="A51" s="130"/>
      <c r="B51" s="6" t="s">
        <v>108</v>
      </c>
      <c r="C51" s="23" t="s">
        <v>105</v>
      </c>
      <c r="D51" s="15">
        <v>93.4</v>
      </c>
      <c r="E51" s="15">
        <v>94.4</v>
      </c>
      <c r="F51" s="24">
        <v>94.4</v>
      </c>
      <c r="G51" s="19">
        <f t="shared" si="6"/>
        <v>100</v>
      </c>
      <c r="H51" s="19">
        <f t="shared" si="7"/>
        <v>101.07066381156318</v>
      </c>
    </row>
    <row r="52" spans="1:10" ht="94.5">
      <c r="A52" s="4" t="s">
        <v>109</v>
      </c>
      <c r="B52" s="6" t="s">
        <v>110</v>
      </c>
      <c r="C52" s="23" t="s">
        <v>56</v>
      </c>
      <c r="D52" s="15">
        <v>31.8</v>
      </c>
      <c r="E52" s="15">
        <v>33.9</v>
      </c>
      <c r="F52" s="24">
        <v>34.85</v>
      </c>
      <c r="G52" s="19">
        <f t="shared" si="6"/>
        <v>102.8023598820059</v>
      </c>
      <c r="H52" s="19">
        <f t="shared" si="7"/>
        <v>109.59119496855345</v>
      </c>
    </row>
    <row r="53" spans="1:10" ht="15.75">
      <c r="A53" s="136" t="s">
        <v>111</v>
      </c>
      <c r="B53" s="136"/>
      <c r="C53" s="136"/>
      <c r="D53" s="168"/>
      <c r="E53" s="168"/>
      <c r="F53" s="136"/>
      <c r="G53" s="136"/>
      <c r="H53" s="136"/>
    </row>
    <row r="54" spans="1:10" ht="47.25">
      <c r="A54" s="4" t="s">
        <v>112</v>
      </c>
      <c r="B54" s="103" t="s">
        <v>113</v>
      </c>
      <c r="C54" s="6" t="s">
        <v>114</v>
      </c>
      <c r="D54" s="6">
        <v>1816000</v>
      </c>
      <c r="E54" s="6">
        <v>1816000</v>
      </c>
      <c r="F54" s="6">
        <v>1816000</v>
      </c>
      <c r="G54" s="19">
        <f t="shared" si="6"/>
        <v>100</v>
      </c>
      <c r="H54" s="19">
        <f t="shared" ref="H54:H114" si="8">AVERAGE(F54/D54*100)</f>
        <v>100</v>
      </c>
    </row>
    <row r="55" spans="1:10" ht="110.25">
      <c r="A55" s="4" t="s">
        <v>116</v>
      </c>
      <c r="B55" s="13" t="s">
        <v>117</v>
      </c>
      <c r="C55" s="6" t="s">
        <v>56</v>
      </c>
      <c r="D55" s="15">
        <v>0</v>
      </c>
      <c r="E55" s="15">
        <v>0</v>
      </c>
      <c r="F55" s="6">
        <v>0</v>
      </c>
      <c r="G55" s="19" t="e">
        <f t="shared" si="6"/>
        <v>#DIV/0!</v>
      </c>
      <c r="H55" s="19" t="e">
        <f t="shared" si="8"/>
        <v>#DIV/0!</v>
      </c>
    </row>
    <row r="56" spans="1:10" ht="15.75" customHeight="1">
      <c r="A56" s="131" t="s">
        <v>118</v>
      </c>
      <c r="B56" s="172" t="s">
        <v>119</v>
      </c>
      <c r="C56" s="172" t="s">
        <v>252</v>
      </c>
      <c r="D56" s="173">
        <v>21.3</v>
      </c>
      <c r="E56" s="173">
        <v>22.11</v>
      </c>
      <c r="F56" s="172">
        <v>21</v>
      </c>
      <c r="G56" s="169">
        <f t="shared" si="6"/>
        <v>94.979647218453195</v>
      </c>
      <c r="H56" s="19">
        <f t="shared" si="8"/>
        <v>98.591549295774655</v>
      </c>
    </row>
    <row r="57" spans="1:10" ht="15" customHeight="1">
      <c r="A57" s="131"/>
      <c r="B57" s="172"/>
      <c r="C57" s="172"/>
      <c r="D57" s="174"/>
      <c r="E57" s="174"/>
      <c r="F57" s="172"/>
      <c r="G57" s="170"/>
      <c r="H57" s="19"/>
    </row>
    <row r="58" spans="1:10" ht="63">
      <c r="A58" s="4" t="s">
        <v>120</v>
      </c>
      <c r="B58" s="13" t="s">
        <v>121</v>
      </c>
      <c r="C58" s="6" t="s">
        <v>66</v>
      </c>
      <c r="D58" s="15">
        <v>252</v>
      </c>
      <c r="E58" s="15">
        <v>284</v>
      </c>
      <c r="F58" s="6">
        <v>284</v>
      </c>
      <c r="G58" s="19">
        <f t="shared" si="6"/>
        <v>100</v>
      </c>
      <c r="H58" s="19">
        <f t="shared" si="8"/>
        <v>112.6984126984127</v>
      </c>
    </row>
    <row r="59" spans="1:10" ht="63">
      <c r="A59" s="4" t="s">
        <v>122</v>
      </c>
      <c r="B59" s="13" t="s">
        <v>123</v>
      </c>
      <c r="C59" s="6" t="s">
        <v>115</v>
      </c>
      <c r="D59" s="12">
        <v>42.8</v>
      </c>
      <c r="E59" s="12">
        <v>42</v>
      </c>
      <c r="F59" s="6">
        <v>41.88</v>
      </c>
      <c r="G59" s="19">
        <f t="shared" si="6"/>
        <v>99.714285714285722</v>
      </c>
      <c r="H59" s="19">
        <f t="shared" si="8"/>
        <v>97.850467289719631</v>
      </c>
    </row>
    <row r="60" spans="1:10" ht="94.5">
      <c r="A60" s="4" t="s">
        <v>124</v>
      </c>
      <c r="B60" s="29" t="s">
        <v>265</v>
      </c>
      <c r="C60" s="23" t="s">
        <v>66</v>
      </c>
      <c r="D60" s="16">
        <v>467</v>
      </c>
      <c r="E60" s="16">
        <v>485</v>
      </c>
      <c r="F60" s="24">
        <v>469</v>
      </c>
      <c r="G60" s="19">
        <f t="shared" si="6"/>
        <v>96.701030927835049</v>
      </c>
      <c r="H60" s="19">
        <f t="shared" si="8"/>
        <v>100.42826552462527</v>
      </c>
    </row>
    <row r="61" spans="1:10" ht="94.5" customHeight="1">
      <c r="A61" s="4" t="s">
        <v>125</v>
      </c>
      <c r="B61" s="29" t="s">
        <v>267</v>
      </c>
      <c r="C61" s="23" t="s">
        <v>266</v>
      </c>
      <c r="D61" s="14">
        <v>121031</v>
      </c>
      <c r="E61" s="14">
        <v>124660</v>
      </c>
      <c r="F61" s="24">
        <v>203304</v>
      </c>
      <c r="G61" s="19">
        <f t="shared" si="6"/>
        <v>163.08679608535215</v>
      </c>
      <c r="H61" s="19">
        <f t="shared" si="8"/>
        <v>167.97679933240244</v>
      </c>
    </row>
    <row r="62" spans="1:10" ht="110.25" customHeight="1">
      <c r="A62" s="131" t="s">
        <v>127</v>
      </c>
      <c r="B62" s="172" t="s">
        <v>128</v>
      </c>
      <c r="C62" s="172" t="s">
        <v>66</v>
      </c>
      <c r="D62" s="174">
        <v>43</v>
      </c>
      <c r="E62" s="174">
        <v>30</v>
      </c>
      <c r="F62" s="172">
        <v>32</v>
      </c>
      <c r="G62" s="169">
        <f t="shared" si="6"/>
        <v>106.66666666666667</v>
      </c>
      <c r="H62" s="169" t="e">
        <v>#DIV/0!</v>
      </c>
    </row>
    <row r="63" spans="1:10" ht="15" customHeight="1">
      <c r="A63" s="131"/>
      <c r="B63" s="172"/>
      <c r="C63" s="172"/>
      <c r="D63" s="172"/>
      <c r="E63" s="172"/>
      <c r="F63" s="172"/>
      <c r="G63" s="171"/>
      <c r="H63" s="170"/>
      <c r="J63" s="21"/>
    </row>
    <row r="64" spans="1:10" ht="15" customHeight="1">
      <c r="A64" s="14"/>
      <c r="B64" s="161" t="s">
        <v>264</v>
      </c>
      <c r="C64" s="162"/>
      <c r="D64" s="163"/>
      <c r="E64" s="163"/>
      <c r="F64" s="162"/>
      <c r="G64" s="162"/>
      <c r="H64" s="164"/>
      <c r="J64" s="27"/>
    </row>
    <row r="65" spans="1:8" ht="31.5">
      <c r="A65" s="4" t="s">
        <v>129</v>
      </c>
      <c r="B65" s="6" t="s">
        <v>130</v>
      </c>
      <c r="C65" s="23" t="s">
        <v>131</v>
      </c>
      <c r="D65" s="15">
        <v>917</v>
      </c>
      <c r="E65" s="15">
        <v>917</v>
      </c>
      <c r="F65" s="24">
        <v>917</v>
      </c>
      <c r="G65" s="19">
        <f t="shared" si="6"/>
        <v>100</v>
      </c>
      <c r="H65" s="19">
        <f t="shared" si="8"/>
        <v>100</v>
      </c>
    </row>
    <row r="66" spans="1:8" ht="47.25">
      <c r="A66" s="4" t="s">
        <v>132</v>
      </c>
      <c r="B66" s="13" t="s">
        <v>133</v>
      </c>
      <c r="C66" s="23" t="s">
        <v>131</v>
      </c>
      <c r="D66" s="15">
        <v>4</v>
      </c>
      <c r="E66" s="15">
        <v>4.5</v>
      </c>
      <c r="F66" s="24">
        <v>4.5</v>
      </c>
      <c r="G66" s="19">
        <f t="shared" si="6"/>
        <v>100</v>
      </c>
      <c r="H66" s="19">
        <f t="shared" si="8"/>
        <v>112.5</v>
      </c>
    </row>
    <row r="67" spans="1:8" ht="47.25">
      <c r="A67" s="4" t="s">
        <v>134</v>
      </c>
      <c r="B67" s="13" t="s">
        <v>135</v>
      </c>
      <c r="C67" s="23" t="s">
        <v>131</v>
      </c>
      <c r="D67" s="15">
        <v>0</v>
      </c>
      <c r="E67" s="15">
        <v>0</v>
      </c>
      <c r="F67" s="24">
        <v>0</v>
      </c>
      <c r="G67" s="19" t="e">
        <f t="shared" si="6"/>
        <v>#DIV/0!</v>
      </c>
      <c r="H67" s="19" t="e">
        <f t="shared" si="8"/>
        <v>#DIV/0!</v>
      </c>
    </row>
    <row r="68" spans="1:8" ht="31.5">
      <c r="A68" s="4" t="s">
        <v>136</v>
      </c>
      <c r="B68" s="6" t="s">
        <v>137</v>
      </c>
      <c r="C68" s="23" t="s">
        <v>56</v>
      </c>
      <c r="D68" s="12">
        <v>70</v>
      </c>
      <c r="E68" s="12">
        <v>70</v>
      </c>
      <c r="F68" s="24">
        <v>70</v>
      </c>
      <c r="G68" s="19">
        <f t="shared" si="6"/>
        <v>100</v>
      </c>
      <c r="H68" s="19">
        <f t="shared" si="8"/>
        <v>100</v>
      </c>
    </row>
    <row r="69" spans="1:8" ht="31.5">
      <c r="A69" s="4" t="s">
        <v>138</v>
      </c>
      <c r="B69" s="6" t="s">
        <v>139</v>
      </c>
      <c r="C69" s="23" t="s">
        <v>131</v>
      </c>
      <c r="D69" s="15">
        <v>48.5</v>
      </c>
      <c r="E69" s="15">
        <v>48.5</v>
      </c>
      <c r="F69" s="24">
        <v>48.5</v>
      </c>
      <c r="G69" s="19">
        <f t="shared" si="6"/>
        <v>100</v>
      </c>
      <c r="H69" s="19">
        <f t="shared" si="8"/>
        <v>100</v>
      </c>
    </row>
    <row r="70" spans="1:8" ht="31.5">
      <c r="A70" s="4" t="s">
        <v>140</v>
      </c>
      <c r="B70" s="6" t="s">
        <v>141</v>
      </c>
      <c r="C70" s="23" t="s">
        <v>56</v>
      </c>
      <c r="D70" s="15">
        <v>60</v>
      </c>
      <c r="E70" s="15">
        <v>60</v>
      </c>
      <c r="F70" s="24">
        <v>60</v>
      </c>
      <c r="G70" s="19">
        <f t="shared" si="6"/>
        <v>100</v>
      </c>
      <c r="H70" s="19">
        <f t="shared" si="8"/>
        <v>100</v>
      </c>
    </row>
    <row r="71" spans="1:8" ht="31.5">
      <c r="A71" s="4" t="s">
        <v>142</v>
      </c>
      <c r="B71" s="13" t="s">
        <v>143</v>
      </c>
      <c r="C71" s="23" t="s">
        <v>131</v>
      </c>
      <c r="D71" s="15">
        <v>0.5</v>
      </c>
      <c r="E71" s="15">
        <v>0.5</v>
      </c>
      <c r="F71" s="24">
        <v>0.5</v>
      </c>
      <c r="G71" s="19">
        <f t="shared" si="6"/>
        <v>100</v>
      </c>
      <c r="H71" s="19">
        <f t="shared" si="8"/>
        <v>100</v>
      </c>
    </row>
    <row r="72" spans="1:8" ht="47.25">
      <c r="A72" s="4" t="s">
        <v>144</v>
      </c>
      <c r="B72" s="13" t="s">
        <v>145</v>
      </c>
      <c r="C72" s="23" t="s">
        <v>131</v>
      </c>
      <c r="D72" s="12">
        <v>0</v>
      </c>
      <c r="E72" s="12">
        <v>0</v>
      </c>
      <c r="F72" s="24">
        <v>0</v>
      </c>
      <c r="G72" s="19" t="e">
        <f t="shared" si="6"/>
        <v>#DIV/0!</v>
      </c>
      <c r="H72" s="19" t="e">
        <f t="shared" si="8"/>
        <v>#DIV/0!</v>
      </c>
    </row>
    <row r="73" spans="1:8" ht="31.5">
      <c r="A73" s="129" t="s">
        <v>146</v>
      </c>
      <c r="B73" s="13" t="s">
        <v>147</v>
      </c>
      <c r="C73" s="23" t="s">
        <v>131</v>
      </c>
      <c r="D73" s="15">
        <v>34.466000000000001</v>
      </c>
      <c r="E73" s="15">
        <v>34.466000000000001</v>
      </c>
      <c r="F73" s="24">
        <v>34.466000000000001</v>
      </c>
      <c r="G73" s="19">
        <f t="shared" si="6"/>
        <v>100</v>
      </c>
      <c r="H73" s="19">
        <f t="shared" si="8"/>
        <v>100</v>
      </c>
    </row>
    <row r="74" spans="1:8" ht="31.5">
      <c r="A74" s="130"/>
      <c r="B74" s="13" t="s">
        <v>149</v>
      </c>
      <c r="C74" s="23" t="s">
        <v>131</v>
      </c>
      <c r="D74" s="15">
        <v>24.13</v>
      </c>
      <c r="E74" s="15">
        <v>24.13</v>
      </c>
      <c r="F74" s="24">
        <v>24.13</v>
      </c>
      <c r="G74" s="19">
        <f t="shared" si="6"/>
        <v>100</v>
      </c>
      <c r="H74" s="19">
        <f t="shared" si="8"/>
        <v>100</v>
      </c>
    </row>
    <row r="75" spans="1:8" ht="47.25">
      <c r="A75" s="4" t="s">
        <v>148</v>
      </c>
      <c r="B75" s="13" t="s">
        <v>151</v>
      </c>
      <c r="C75" s="23" t="s">
        <v>131</v>
      </c>
      <c r="D75" s="15">
        <v>3</v>
      </c>
      <c r="E75" s="15">
        <v>3</v>
      </c>
      <c r="F75" s="24">
        <v>3</v>
      </c>
      <c r="G75" s="19">
        <f t="shared" si="6"/>
        <v>100</v>
      </c>
      <c r="H75" s="19">
        <f t="shared" si="8"/>
        <v>100</v>
      </c>
    </row>
    <row r="76" spans="1:8" ht="31.5">
      <c r="A76" s="4" t="s">
        <v>150</v>
      </c>
      <c r="B76" s="13" t="s">
        <v>153</v>
      </c>
      <c r="C76" s="23" t="s">
        <v>131</v>
      </c>
      <c r="D76" s="15">
        <v>0</v>
      </c>
      <c r="E76" s="15">
        <v>0</v>
      </c>
      <c r="F76" s="24">
        <v>0</v>
      </c>
      <c r="G76" s="19" t="e">
        <f t="shared" si="6"/>
        <v>#DIV/0!</v>
      </c>
      <c r="H76" s="19" t="e">
        <f t="shared" si="8"/>
        <v>#DIV/0!</v>
      </c>
    </row>
    <row r="77" spans="1:8" ht="78.75">
      <c r="A77" s="4" t="s">
        <v>152</v>
      </c>
      <c r="B77" s="6" t="s">
        <v>155</v>
      </c>
      <c r="C77" s="23" t="s">
        <v>56</v>
      </c>
      <c r="D77" s="12">
        <v>89</v>
      </c>
      <c r="E77" s="12">
        <v>89</v>
      </c>
      <c r="F77" s="24">
        <v>89</v>
      </c>
      <c r="G77" s="19">
        <f t="shared" si="6"/>
        <v>100</v>
      </c>
      <c r="H77" s="19">
        <f t="shared" si="8"/>
        <v>100</v>
      </c>
    </row>
    <row r="78" spans="1:8" ht="63">
      <c r="A78" s="4" t="s">
        <v>154</v>
      </c>
      <c r="B78" s="6" t="s">
        <v>157</v>
      </c>
      <c r="C78" s="23" t="s">
        <v>131</v>
      </c>
      <c r="D78" s="15">
        <v>214</v>
      </c>
      <c r="E78" s="15">
        <v>216.1</v>
      </c>
      <c r="F78" s="24">
        <v>216.1</v>
      </c>
      <c r="G78" s="19">
        <f t="shared" si="6"/>
        <v>100</v>
      </c>
      <c r="H78" s="19">
        <f t="shared" si="8"/>
        <v>100.98130841121495</v>
      </c>
    </row>
    <row r="79" spans="1:8" ht="47.25">
      <c r="A79" s="129" t="s">
        <v>156</v>
      </c>
      <c r="B79" s="6" t="s">
        <v>159</v>
      </c>
      <c r="C79" s="23" t="s">
        <v>131</v>
      </c>
      <c r="D79" s="15">
        <v>746.5</v>
      </c>
      <c r="E79" s="15">
        <v>746.5</v>
      </c>
      <c r="F79" s="24">
        <v>746.5</v>
      </c>
      <c r="G79" s="19">
        <f t="shared" si="6"/>
        <v>100</v>
      </c>
      <c r="H79" s="19">
        <f t="shared" si="8"/>
        <v>100</v>
      </c>
    </row>
    <row r="80" spans="1:8" ht="31.5">
      <c r="A80" s="130"/>
      <c r="B80" s="6" t="s">
        <v>160</v>
      </c>
      <c r="C80" s="23" t="s">
        <v>131</v>
      </c>
      <c r="D80" s="15">
        <v>746.5</v>
      </c>
      <c r="E80" s="15">
        <v>746.5</v>
      </c>
      <c r="F80" s="24">
        <v>746.5</v>
      </c>
      <c r="G80" s="19">
        <f t="shared" si="6"/>
        <v>100</v>
      </c>
      <c r="H80" s="19">
        <f t="shared" si="8"/>
        <v>100</v>
      </c>
    </row>
    <row r="81" spans="1:8" ht="63">
      <c r="A81" s="129" t="s">
        <v>158</v>
      </c>
      <c r="B81" s="6" t="s">
        <v>162</v>
      </c>
      <c r="C81" s="23" t="s">
        <v>131</v>
      </c>
      <c r="D81" s="15"/>
      <c r="E81" s="15"/>
      <c r="F81" s="24"/>
      <c r="G81" s="19" t="e">
        <f t="shared" si="6"/>
        <v>#DIV/0!</v>
      </c>
      <c r="H81" s="19" t="e">
        <f t="shared" si="8"/>
        <v>#DIV/0!</v>
      </c>
    </row>
    <row r="82" spans="1:8" ht="15.75">
      <c r="A82" s="167"/>
      <c r="B82" s="6" t="s">
        <v>253</v>
      </c>
      <c r="C82" s="23" t="s">
        <v>131</v>
      </c>
      <c r="D82" s="15">
        <v>991.58</v>
      </c>
      <c r="E82" s="15">
        <v>991.58</v>
      </c>
      <c r="F82" s="24">
        <v>991.62800000000004</v>
      </c>
      <c r="G82" s="19">
        <f t="shared" si="6"/>
        <v>100.0048407591924</v>
      </c>
      <c r="H82" s="19">
        <f t="shared" si="8"/>
        <v>100.0048407591924</v>
      </c>
    </row>
    <row r="83" spans="1:8" ht="15.75">
      <c r="A83" s="167"/>
      <c r="B83" s="6" t="s">
        <v>254</v>
      </c>
      <c r="C83" s="23" t="s">
        <v>131</v>
      </c>
      <c r="D83" s="15">
        <v>36.027999999999999</v>
      </c>
      <c r="E83" s="15">
        <v>36.027999999999999</v>
      </c>
      <c r="F83" s="24">
        <v>36.027999999999999</v>
      </c>
      <c r="G83" s="19">
        <f t="shared" si="6"/>
        <v>100</v>
      </c>
      <c r="H83" s="19">
        <f t="shared" si="8"/>
        <v>100</v>
      </c>
    </row>
    <row r="84" spans="1:8" ht="15.75">
      <c r="A84" s="130"/>
      <c r="B84" s="6" t="s">
        <v>255</v>
      </c>
      <c r="C84" s="23" t="s">
        <v>131</v>
      </c>
      <c r="D84" s="12">
        <v>209.10400000000001</v>
      </c>
      <c r="E84" s="12">
        <v>209.10400000000001</v>
      </c>
      <c r="F84" s="24">
        <v>209.10400000000001</v>
      </c>
      <c r="G84" s="19">
        <f t="shared" si="6"/>
        <v>100</v>
      </c>
      <c r="H84" s="19">
        <f t="shared" si="8"/>
        <v>100</v>
      </c>
    </row>
    <row r="85" spans="1:8" ht="173.25">
      <c r="A85" s="4" t="s">
        <v>161</v>
      </c>
      <c r="B85" s="13" t="s">
        <v>164</v>
      </c>
      <c r="C85" s="23" t="s">
        <v>56</v>
      </c>
      <c r="D85" s="15">
        <v>63</v>
      </c>
      <c r="E85" s="15">
        <v>62</v>
      </c>
      <c r="F85" s="24">
        <v>60</v>
      </c>
      <c r="G85" s="19">
        <f t="shared" si="6"/>
        <v>96.774193548387103</v>
      </c>
      <c r="H85" s="19">
        <f t="shared" si="8"/>
        <v>95.238095238095227</v>
      </c>
    </row>
    <row r="86" spans="1:8" ht="47.25">
      <c r="A86" s="4" t="s">
        <v>163</v>
      </c>
      <c r="B86" s="6" t="s">
        <v>166</v>
      </c>
      <c r="C86" s="23" t="s">
        <v>131</v>
      </c>
      <c r="D86" s="15">
        <v>38</v>
      </c>
      <c r="E86" s="15">
        <v>36</v>
      </c>
      <c r="F86" s="24">
        <v>42.3</v>
      </c>
      <c r="G86" s="19">
        <f t="shared" si="6"/>
        <v>117.49999999999999</v>
      </c>
      <c r="H86" s="19">
        <f t="shared" si="8"/>
        <v>111.31578947368422</v>
      </c>
    </row>
    <row r="87" spans="1:8" ht="236.25">
      <c r="A87" s="4" t="s">
        <v>165</v>
      </c>
      <c r="B87" s="6" t="s">
        <v>168</v>
      </c>
      <c r="C87" s="23" t="s">
        <v>56</v>
      </c>
      <c r="D87" s="15">
        <v>0</v>
      </c>
      <c r="E87" s="15">
        <v>0</v>
      </c>
      <c r="F87" s="24">
        <v>0</v>
      </c>
      <c r="G87" s="19" t="e">
        <f t="shared" si="6"/>
        <v>#DIV/0!</v>
      </c>
      <c r="H87" s="19" t="e">
        <f t="shared" si="8"/>
        <v>#DIV/0!</v>
      </c>
    </row>
    <row r="88" spans="1:8" ht="47.25">
      <c r="A88" s="4" t="s">
        <v>167</v>
      </c>
      <c r="B88" s="29" t="s">
        <v>170</v>
      </c>
      <c r="C88" s="23" t="s">
        <v>171</v>
      </c>
      <c r="D88" s="15">
        <v>420.5</v>
      </c>
      <c r="E88" s="15">
        <v>428.9</v>
      </c>
      <c r="F88" s="24">
        <v>429.5</v>
      </c>
      <c r="G88" s="19">
        <f t="shared" si="6"/>
        <v>100.13989274889252</v>
      </c>
      <c r="H88" s="19">
        <f t="shared" si="8"/>
        <v>102.14030915576696</v>
      </c>
    </row>
    <row r="89" spans="1:8" ht="48" customHeight="1">
      <c r="A89" s="4" t="s">
        <v>169</v>
      </c>
      <c r="B89" s="29" t="s">
        <v>173</v>
      </c>
      <c r="C89" s="23" t="s">
        <v>174</v>
      </c>
      <c r="D89" s="15">
        <v>19.600000000000001</v>
      </c>
      <c r="E89" s="15">
        <v>19.8</v>
      </c>
      <c r="F89" s="24">
        <v>20.3</v>
      </c>
      <c r="G89" s="19">
        <f t="shared" si="6"/>
        <v>102.52525252525253</v>
      </c>
      <c r="H89" s="19">
        <f t="shared" si="8"/>
        <v>103.57142857142856</v>
      </c>
    </row>
    <row r="90" spans="1:8" ht="15.75">
      <c r="A90" s="136" t="s">
        <v>175</v>
      </c>
      <c r="B90" s="136"/>
      <c r="C90" s="136"/>
      <c r="D90" s="166"/>
      <c r="E90" s="166"/>
      <c r="F90" s="136"/>
      <c r="G90" s="136"/>
      <c r="H90" s="136"/>
    </row>
    <row r="91" spans="1:8" ht="47.25">
      <c r="A91" s="4" t="s">
        <v>172</v>
      </c>
      <c r="B91" s="6" t="s">
        <v>177</v>
      </c>
      <c r="C91" s="23" t="s">
        <v>131</v>
      </c>
      <c r="D91" s="15">
        <v>1.3</v>
      </c>
      <c r="E91" s="15">
        <v>1.5</v>
      </c>
      <c r="F91" s="24">
        <v>4.0999999999999996</v>
      </c>
      <c r="G91" s="19">
        <f t="shared" si="6"/>
        <v>273.33333333333331</v>
      </c>
      <c r="H91" s="19">
        <f t="shared" si="8"/>
        <v>315.38461538461536</v>
      </c>
    </row>
    <row r="92" spans="1:8" ht="31.5" customHeight="1">
      <c r="A92" s="4" t="s">
        <v>176</v>
      </c>
      <c r="B92" s="6" t="s">
        <v>179</v>
      </c>
      <c r="C92" s="23" t="s">
        <v>180</v>
      </c>
      <c r="D92" s="15">
        <v>5621</v>
      </c>
      <c r="E92" s="15">
        <v>7301</v>
      </c>
      <c r="F92" s="24">
        <v>7500</v>
      </c>
      <c r="G92" s="19">
        <f t="shared" si="6"/>
        <v>102.72565401999726</v>
      </c>
      <c r="H92" s="19">
        <f t="shared" si="8"/>
        <v>133.42821561999645</v>
      </c>
    </row>
    <row r="93" spans="1:8" ht="48" customHeight="1">
      <c r="A93" s="4" t="s">
        <v>178</v>
      </c>
      <c r="B93" s="6" t="s">
        <v>182</v>
      </c>
      <c r="C93" s="23" t="s">
        <v>115</v>
      </c>
      <c r="D93" s="15">
        <v>2000</v>
      </c>
      <c r="E93" s="15">
        <v>2000</v>
      </c>
      <c r="F93" s="24">
        <v>2010</v>
      </c>
      <c r="G93" s="19">
        <f t="shared" si="6"/>
        <v>100.49999999999999</v>
      </c>
      <c r="H93" s="19">
        <f t="shared" si="8"/>
        <v>100.49999999999999</v>
      </c>
    </row>
    <row r="94" spans="1:8" ht="63">
      <c r="A94" s="4" t="s">
        <v>181</v>
      </c>
      <c r="B94" s="6" t="s">
        <v>184</v>
      </c>
      <c r="C94" s="23" t="s">
        <v>180</v>
      </c>
      <c r="D94" s="15">
        <v>319</v>
      </c>
      <c r="E94" s="15">
        <v>351</v>
      </c>
      <c r="F94" s="24">
        <v>351</v>
      </c>
      <c r="G94" s="19">
        <f t="shared" si="6"/>
        <v>100</v>
      </c>
      <c r="H94" s="19">
        <f t="shared" si="8"/>
        <v>110.03134796238245</v>
      </c>
    </row>
    <row r="95" spans="1:8" ht="47.25">
      <c r="A95" s="4" t="s">
        <v>183</v>
      </c>
      <c r="B95" s="6" t="s">
        <v>186</v>
      </c>
      <c r="C95" s="23" t="s">
        <v>86</v>
      </c>
      <c r="D95" s="15">
        <v>3</v>
      </c>
      <c r="E95" s="15">
        <v>2</v>
      </c>
      <c r="F95" s="24">
        <v>2</v>
      </c>
      <c r="G95" s="19">
        <f t="shared" si="6"/>
        <v>100</v>
      </c>
      <c r="H95" s="19">
        <f t="shared" si="8"/>
        <v>66.666666666666657</v>
      </c>
    </row>
    <row r="96" spans="1:8" ht="78.75">
      <c r="A96" s="4" t="s">
        <v>185</v>
      </c>
      <c r="B96" s="6" t="s">
        <v>187</v>
      </c>
      <c r="C96" s="23" t="s">
        <v>131</v>
      </c>
      <c r="D96" s="15">
        <v>38</v>
      </c>
      <c r="E96" s="15">
        <v>36</v>
      </c>
      <c r="F96" s="24">
        <v>42.3</v>
      </c>
      <c r="G96" s="19">
        <f t="shared" si="6"/>
        <v>117.49999999999999</v>
      </c>
      <c r="H96" s="19">
        <f t="shared" si="8"/>
        <v>111.31578947368422</v>
      </c>
    </row>
    <row r="97" spans="1:8" ht="15.75">
      <c r="A97" s="136" t="s">
        <v>188</v>
      </c>
      <c r="B97" s="136"/>
      <c r="C97" s="136"/>
      <c r="D97" s="168"/>
      <c r="E97" s="168"/>
      <c r="F97" s="136"/>
      <c r="G97" s="136"/>
      <c r="H97" s="136"/>
    </row>
    <row r="98" spans="1:8" ht="31.5">
      <c r="A98" s="129" t="s">
        <v>189</v>
      </c>
      <c r="B98" s="6" t="s">
        <v>192</v>
      </c>
      <c r="C98" s="23" t="s">
        <v>190</v>
      </c>
      <c r="D98" s="15">
        <v>2862.7</v>
      </c>
      <c r="E98" s="15">
        <v>2990</v>
      </c>
      <c r="F98" s="24">
        <v>3094.4</v>
      </c>
      <c r="G98" s="19">
        <f t="shared" si="6"/>
        <v>103.49163879598662</v>
      </c>
      <c r="H98" s="19">
        <f t="shared" si="8"/>
        <v>108.09375764138751</v>
      </c>
    </row>
    <row r="99" spans="1:8" ht="31.5">
      <c r="A99" s="130"/>
      <c r="B99" s="6" t="s">
        <v>193</v>
      </c>
      <c r="C99" s="23" t="s">
        <v>190</v>
      </c>
      <c r="D99" s="15">
        <v>2617.6</v>
      </c>
      <c r="E99" s="15">
        <v>2733</v>
      </c>
      <c r="F99" s="24">
        <v>2807.6</v>
      </c>
      <c r="G99" s="19">
        <f t="shared" si="6"/>
        <v>102.72960117087449</v>
      </c>
      <c r="H99" s="19">
        <f t="shared" si="8"/>
        <v>107.25855745721272</v>
      </c>
    </row>
    <row r="100" spans="1:8" ht="31.5">
      <c r="A100" s="4" t="s">
        <v>191</v>
      </c>
      <c r="B100" s="6" t="s">
        <v>195</v>
      </c>
      <c r="C100" s="23" t="s">
        <v>190</v>
      </c>
      <c r="D100" s="15">
        <v>3.9</v>
      </c>
      <c r="E100" s="15">
        <v>4.2</v>
      </c>
      <c r="F100" s="24">
        <v>6.4</v>
      </c>
      <c r="G100" s="19">
        <f t="shared" si="6"/>
        <v>152.38095238095238</v>
      </c>
      <c r="H100" s="19">
        <f t="shared" si="8"/>
        <v>164.10256410256412</v>
      </c>
    </row>
    <row r="101" spans="1:8" ht="63">
      <c r="A101" s="129" t="s">
        <v>194</v>
      </c>
      <c r="B101" s="6" t="s">
        <v>197</v>
      </c>
      <c r="C101" s="23" t="s">
        <v>190</v>
      </c>
      <c r="D101" s="15">
        <v>386.3</v>
      </c>
      <c r="E101" s="15">
        <v>449.4</v>
      </c>
      <c r="F101" s="24">
        <v>356</v>
      </c>
      <c r="G101" s="19">
        <f t="shared" si="6"/>
        <v>79.216733422340894</v>
      </c>
      <c r="H101" s="19">
        <f t="shared" si="8"/>
        <v>92.156355164380017</v>
      </c>
    </row>
    <row r="102" spans="1:8" ht="31.5">
      <c r="A102" s="130"/>
      <c r="B102" s="6" t="s">
        <v>193</v>
      </c>
      <c r="C102" s="23" t="s">
        <v>190</v>
      </c>
      <c r="D102" s="15">
        <v>384</v>
      </c>
      <c r="E102" s="15">
        <v>446.8</v>
      </c>
      <c r="F102" s="24">
        <v>353.9</v>
      </c>
      <c r="G102" s="19">
        <f t="shared" si="6"/>
        <v>79.207699194270361</v>
      </c>
      <c r="H102" s="19">
        <f t="shared" si="8"/>
        <v>92.161458333333329</v>
      </c>
    </row>
    <row r="103" spans="1:8" ht="47.25" customHeight="1">
      <c r="A103" s="4" t="s">
        <v>196</v>
      </c>
      <c r="B103" s="6" t="s">
        <v>199</v>
      </c>
      <c r="C103" s="23" t="s">
        <v>190</v>
      </c>
      <c r="D103" s="12">
        <v>9225</v>
      </c>
      <c r="E103" s="12">
        <v>9480</v>
      </c>
      <c r="F103" s="24">
        <v>9508</v>
      </c>
      <c r="G103" s="19">
        <f t="shared" si="6"/>
        <v>100.29535864978902</v>
      </c>
      <c r="H103" s="19">
        <f t="shared" si="8"/>
        <v>103.06775067750678</v>
      </c>
    </row>
    <row r="104" spans="1:8" ht="31.5">
      <c r="A104" s="4" t="s">
        <v>198</v>
      </c>
      <c r="B104" s="6" t="s">
        <v>201</v>
      </c>
      <c r="C104" s="23" t="s">
        <v>66</v>
      </c>
      <c r="D104" s="15">
        <v>19416</v>
      </c>
      <c r="E104" s="15">
        <v>19424</v>
      </c>
      <c r="F104" s="24">
        <v>19500</v>
      </c>
      <c r="G104" s="19">
        <f t="shared" si="6"/>
        <v>100.39126853377265</v>
      </c>
      <c r="H104" s="19">
        <f t="shared" si="8"/>
        <v>100.43263288009889</v>
      </c>
    </row>
    <row r="105" spans="1:8" ht="47.25">
      <c r="A105" s="4" t="s">
        <v>200</v>
      </c>
      <c r="B105" s="6" t="s">
        <v>203</v>
      </c>
      <c r="C105" s="23" t="s">
        <v>35</v>
      </c>
      <c r="D105" s="15">
        <v>42467</v>
      </c>
      <c r="E105" s="15">
        <v>42484</v>
      </c>
      <c r="F105" s="24">
        <v>42545</v>
      </c>
      <c r="G105" s="19">
        <f t="shared" si="6"/>
        <v>100.14358346671688</v>
      </c>
      <c r="H105" s="19">
        <f t="shared" si="8"/>
        <v>100.1836720276921</v>
      </c>
    </row>
    <row r="106" spans="1:8" ht="31.5">
      <c r="A106" s="4" t="s">
        <v>202</v>
      </c>
      <c r="B106" s="6" t="s">
        <v>205</v>
      </c>
      <c r="C106" s="23" t="s">
        <v>190</v>
      </c>
      <c r="D106" s="15">
        <v>3210.1</v>
      </c>
      <c r="E106" s="15">
        <v>3569.2</v>
      </c>
      <c r="F106" s="24">
        <v>3615</v>
      </c>
      <c r="G106" s="19">
        <f t="shared" si="6"/>
        <v>101.28320071724757</v>
      </c>
      <c r="H106" s="19">
        <f t="shared" si="8"/>
        <v>112.61331422697111</v>
      </c>
    </row>
    <row r="107" spans="1:8" ht="31.5">
      <c r="A107" s="4" t="s">
        <v>204</v>
      </c>
      <c r="B107" s="6" t="s">
        <v>207</v>
      </c>
      <c r="C107" s="23" t="s">
        <v>190</v>
      </c>
      <c r="D107" s="15">
        <v>134</v>
      </c>
      <c r="E107" s="15">
        <v>152</v>
      </c>
      <c r="F107" s="24">
        <v>160.4</v>
      </c>
      <c r="G107" s="19">
        <f t="shared" si="6"/>
        <v>105.52631578947368</v>
      </c>
      <c r="H107" s="19">
        <f t="shared" si="8"/>
        <v>119.70149253731344</v>
      </c>
    </row>
    <row r="108" spans="1:8" ht="31.5">
      <c r="A108" s="4" t="s">
        <v>206</v>
      </c>
      <c r="B108" s="6" t="s">
        <v>209</v>
      </c>
      <c r="C108" s="23" t="s">
        <v>190</v>
      </c>
      <c r="D108" s="15">
        <v>1107.3</v>
      </c>
      <c r="E108" s="15">
        <v>1250.5999999999999</v>
      </c>
      <c r="F108" s="24">
        <v>1312</v>
      </c>
      <c r="G108" s="19">
        <f t="shared" si="6"/>
        <v>104.90964337118184</v>
      </c>
      <c r="H108" s="19">
        <f t="shared" si="8"/>
        <v>118.48640838074596</v>
      </c>
    </row>
    <row r="109" spans="1:8" ht="78.75">
      <c r="A109" s="102" t="s">
        <v>208</v>
      </c>
      <c r="B109" s="103" t="s">
        <v>210</v>
      </c>
      <c r="C109" s="28" t="s">
        <v>56</v>
      </c>
      <c r="D109" s="15">
        <v>86.8</v>
      </c>
      <c r="E109" s="15">
        <v>88.7</v>
      </c>
      <c r="F109" s="24">
        <v>88.9</v>
      </c>
      <c r="G109" s="19">
        <f t="shared" ref="G109:G112" si="9">AVERAGE(F109/E109*100)</f>
        <v>100.22547914317926</v>
      </c>
      <c r="H109" s="19">
        <f t="shared" si="8"/>
        <v>102.41935483870969</v>
      </c>
    </row>
    <row r="110" spans="1:8" ht="63">
      <c r="A110" s="4" t="s">
        <v>211</v>
      </c>
      <c r="B110" s="6" t="s">
        <v>213</v>
      </c>
      <c r="C110" s="23" t="s">
        <v>190</v>
      </c>
      <c r="D110" s="15">
        <v>116.8</v>
      </c>
      <c r="E110" s="15">
        <v>118.2</v>
      </c>
      <c r="F110" s="24">
        <v>123.9</v>
      </c>
      <c r="G110" s="19">
        <f t="shared" si="9"/>
        <v>104.82233502538072</v>
      </c>
      <c r="H110" s="19">
        <f t="shared" si="8"/>
        <v>106.07876712328768</v>
      </c>
    </row>
    <row r="111" spans="1:8" ht="31.5">
      <c r="A111" s="4" t="s">
        <v>212</v>
      </c>
      <c r="B111" s="6" t="s">
        <v>214</v>
      </c>
      <c r="C111" s="23" t="s">
        <v>256</v>
      </c>
      <c r="D111" s="15">
        <v>22</v>
      </c>
      <c r="E111" s="15">
        <v>22.5</v>
      </c>
      <c r="F111" s="24">
        <v>22.45</v>
      </c>
      <c r="G111" s="19">
        <f t="shared" si="9"/>
        <v>99.777777777777771</v>
      </c>
      <c r="H111" s="19">
        <f t="shared" si="8"/>
        <v>102.04545454545455</v>
      </c>
    </row>
    <row r="112" spans="1:8" ht="110.25">
      <c r="A112" s="4" t="s">
        <v>215</v>
      </c>
      <c r="B112" s="6" t="s">
        <v>217</v>
      </c>
      <c r="C112" s="23" t="s">
        <v>190</v>
      </c>
      <c r="D112" s="15">
        <v>165.5</v>
      </c>
      <c r="E112" s="15">
        <v>132.4</v>
      </c>
      <c r="F112" s="24">
        <v>135.5</v>
      </c>
      <c r="G112" s="19">
        <f t="shared" si="9"/>
        <v>102.34138972809667</v>
      </c>
      <c r="H112" s="19">
        <f t="shared" si="8"/>
        <v>81.873111782477338</v>
      </c>
    </row>
    <row r="113" spans="1:8" ht="15.75">
      <c r="A113" s="136" t="s">
        <v>218</v>
      </c>
      <c r="B113" s="136"/>
      <c r="C113" s="136"/>
      <c r="D113" s="166"/>
      <c r="E113" s="166"/>
      <c r="F113" s="136"/>
      <c r="G113" s="136"/>
      <c r="H113" s="136"/>
    </row>
    <row r="114" spans="1:8" ht="63">
      <c r="A114" s="4" t="s">
        <v>216</v>
      </c>
      <c r="B114" s="13" t="s">
        <v>220</v>
      </c>
      <c r="C114" s="23" t="s">
        <v>126</v>
      </c>
      <c r="D114" s="15">
        <v>1365.4</v>
      </c>
      <c r="E114" s="15">
        <v>1450.3</v>
      </c>
      <c r="F114" s="24">
        <v>1723</v>
      </c>
      <c r="G114" s="19">
        <f t="shared" ref="G114:G116" si="10">AVERAGE(F114/E114*100)</f>
        <v>118.80300627456388</v>
      </c>
      <c r="H114" s="19">
        <f t="shared" si="8"/>
        <v>126.19012743518383</v>
      </c>
    </row>
    <row r="115" spans="1:8" ht="78.75">
      <c r="A115" s="4" t="s">
        <v>219</v>
      </c>
      <c r="B115" s="13" t="s">
        <v>222</v>
      </c>
      <c r="C115" s="23" t="s">
        <v>223</v>
      </c>
      <c r="D115" s="15">
        <v>76.849000000000004</v>
      </c>
      <c r="E115" s="15">
        <v>17.2</v>
      </c>
      <c r="F115" s="24">
        <v>130.17500000000001</v>
      </c>
      <c r="G115" s="19">
        <f t="shared" si="10"/>
        <v>756.8313953488373</v>
      </c>
      <c r="H115" s="19">
        <f t="shared" ref="H115:H116" si="11">AVERAGE(F115/D115*100)</f>
        <v>169.39062317011283</v>
      </c>
    </row>
    <row r="116" spans="1:8" ht="31.5">
      <c r="A116" s="4" t="s">
        <v>221</v>
      </c>
      <c r="B116" s="6" t="s">
        <v>225</v>
      </c>
      <c r="C116" s="23" t="s">
        <v>223</v>
      </c>
      <c r="D116" s="15">
        <v>1.584E-2</v>
      </c>
      <c r="E116" s="15">
        <v>1.6799999999999999E-2</v>
      </c>
      <c r="F116" s="24">
        <v>1.9959999999999999E-2</v>
      </c>
      <c r="G116" s="19">
        <f t="shared" si="10"/>
        <v>118.80952380952381</v>
      </c>
      <c r="H116" s="19">
        <f t="shared" si="11"/>
        <v>126.010101010101</v>
      </c>
    </row>
    <row r="117" spans="1:8" ht="15.75">
      <c r="A117" s="136" t="s">
        <v>226</v>
      </c>
      <c r="B117" s="136"/>
      <c r="C117" s="136"/>
      <c r="D117" s="166"/>
      <c r="E117" s="166"/>
      <c r="F117" s="136"/>
      <c r="G117" s="136"/>
      <c r="H117" s="136"/>
    </row>
    <row r="118" spans="1:8" ht="47.25">
      <c r="A118" s="4" t="s">
        <v>224</v>
      </c>
      <c r="B118" s="6" t="s">
        <v>228</v>
      </c>
      <c r="C118" s="23" t="s">
        <v>66</v>
      </c>
      <c r="D118" s="15">
        <v>2755</v>
      </c>
      <c r="E118" s="15">
        <v>2523</v>
      </c>
      <c r="F118" s="24">
        <v>2470</v>
      </c>
      <c r="G118" s="19">
        <f t="shared" ref="G118:G120" si="12">AVERAGE(F118/E118*100)</f>
        <v>97.899326198969476</v>
      </c>
      <c r="H118" s="19">
        <f t="shared" ref="H118:H120" si="13">AVERAGE(F118/D118*100)</f>
        <v>89.65517241379311</v>
      </c>
    </row>
    <row r="119" spans="1:8" ht="63">
      <c r="A119" s="4" t="s">
        <v>227</v>
      </c>
      <c r="B119" s="126" t="s">
        <v>426</v>
      </c>
      <c r="C119" s="23" t="s">
        <v>69</v>
      </c>
      <c r="D119" s="15">
        <v>4070</v>
      </c>
      <c r="E119" s="15">
        <v>3890</v>
      </c>
      <c r="F119" s="24">
        <v>4154</v>
      </c>
      <c r="G119" s="19">
        <f t="shared" si="12"/>
        <v>106.78663239074551</v>
      </c>
      <c r="H119" s="19">
        <f t="shared" si="13"/>
        <v>102.06388206388206</v>
      </c>
    </row>
    <row r="120" spans="1:8" ht="141.75">
      <c r="A120" s="4" t="s">
        <v>229</v>
      </c>
      <c r="B120" s="6" t="s">
        <v>231</v>
      </c>
      <c r="C120" s="23" t="s">
        <v>232</v>
      </c>
      <c r="D120" s="15">
        <v>1000</v>
      </c>
      <c r="E120" s="15">
        <v>1045</v>
      </c>
      <c r="F120" s="24">
        <v>1052.8</v>
      </c>
      <c r="G120" s="19">
        <f t="shared" si="12"/>
        <v>100.74641148325358</v>
      </c>
      <c r="H120" s="19">
        <f t="shared" si="13"/>
        <v>105.28</v>
      </c>
    </row>
    <row r="121" spans="1:8" ht="15.75">
      <c r="A121" s="136" t="s">
        <v>233</v>
      </c>
      <c r="B121" s="136"/>
      <c r="C121" s="136"/>
      <c r="D121" s="166"/>
      <c r="E121" s="166"/>
      <c r="F121" s="136"/>
      <c r="G121" s="136"/>
      <c r="H121" s="136"/>
    </row>
    <row r="122" spans="1:8" ht="78.75">
      <c r="A122" s="4" t="s">
        <v>230</v>
      </c>
      <c r="B122" s="6" t="s">
        <v>235</v>
      </c>
      <c r="C122" s="23" t="s">
        <v>56</v>
      </c>
      <c r="D122" s="15">
        <v>96</v>
      </c>
      <c r="E122" s="15">
        <v>97</v>
      </c>
      <c r="F122" s="24">
        <v>98</v>
      </c>
      <c r="G122" s="19">
        <f t="shared" ref="G122:G128" si="14">AVERAGE(F122/E122*100)</f>
        <v>101.03092783505154</v>
      </c>
      <c r="H122" s="19">
        <f t="shared" ref="H122:H128" si="15">AVERAGE(F122/D122*100)</f>
        <v>102.08333333333333</v>
      </c>
    </row>
    <row r="123" spans="1:8" ht="159" customHeight="1">
      <c r="A123" s="4" t="s">
        <v>234</v>
      </c>
      <c r="B123" s="6" t="s">
        <v>237</v>
      </c>
      <c r="C123" s="23" t="s">
        <v>56</v>
      </c>
      <c r="D123" s="15">
        <v>40</v>
      </c>
      <c r="E123" s="15">
        <v>40</v>
      </c>
      <c r="F123" s="24">
        <v>40</v>
      </c>
      <c r="G123" s="19">
        <f t="shared" si="14"/>
        <v>100</v>
      </c>
      <c r="H123" s="19">
        <f t="shared" si="15"/>
        <v>100</v>
      </c>
    </row>
    <row r="124" spans="1:8" ht="78.75">
      <c r="A124" s="4" t="s">
        <v>236</v>
      </c>
      <c r="B124" s="6" t="s">
        <v>239</v>
      </c>
      <c r="C124" s="23" t="s">
        <v>56</v>
      </c>
      <c r="D124" s="15">
        <v>0</v>
      </c>
      <c r="E124" s="15">
        <v>0</v>
      </c>
      <c r="F124" s="24">
        <v>0</v>
      </c>
      <c r="G124" s="19" t="e">
        <f t="shared" si="14"/>
        <v>#DIV/0!</v>
      </c>
      <c r="H124" s="19" t="e">
        <f t="shared" si="15"/>
        <v>#DIV/0!</v>
      </c>
    </row>
    <row r="125" spans="1:8" ht="173.25">
      <c r="A125" s="4" t="s">
        <v>238</v>
      </c>
      <c r="B125" s="29" t="s">
        <v>241</v>
      </c>
      <c r="C125" s="23" t="s">
        <v>66</v>
      </c>
      <c r="D125" s="15">
        <v>338</v>
      </c>
      <c r="E125" s="15">
        <v>345</v>
      </c>
      <c r="F125" s="24">
        <v>356</v>
      </c>
      <c r="G125" s="19">
        <f t="shared" si="14"/>
        <v>103.18840579710144</v>
      </c>
      <c r="H125" s="19">
        <f t="shared" si="15"/>
        <v>105.32544378698225</v>
      </c>
    </row>
    <row r="126" spans="1:8" ht="110.25">
      <c r="A126" s="4" t="s">
        <v>240</v>
      </c>
      <c r="B126" s="6" t="s">
        <v>243</v>
      </c>
      <c r="C126" s="23" t="s">
        <v>244</v>
      </c>
      <c r="D126" s="15">
        <v>19</v>
      </c>
      <c r="E126" s="15">
        <v>17</v>
      </c>
      <c r="F126" s="24">
        <v>15</v>
      </c>
      <c r="G126" s="19">
        <f t="shared" si="14"/>
        <v>88.235294117647058</v>
      </c>
      <c r="H126" s="19">
        <f t="shared" si="15"/>
        <v>78.94736842105263</v>
      </c>
    </row>
    <row r="127" spans="1:8" ht="80.25" customHeight="1">
      <c r="A127" s="4" t="s">
        <v>242</v>
      </c>
      <c r="B127" s="6" t="s">
        <v>246</v>
      </c>
      <c r="C127" s="23" t="s">
        <v>66</v>
      </c>
      <c r="D127" s="15">
        <v>1</v>
      </c>
      <c r="E127" s="15">
        <v>1</v>
      </c>
      <c r="F127" s="24">
        <v>1</v>
      </c>
      <c r="G127" s="19">
        <f t="shared" si="14"/>
        <v>100</v>
      </c>
      <c r="H127" s="19">
        <f t="shared" si="15"/>
        <v>100</v>
      </c>
    </row>
    <row r="128" spans="1:8" ht="96" customHeight="1">
      <c r="A128" s="4" t="s">
        <v>245</v>
      </c>
      <c r="B128" s="6" t="s">
        <v>247</v>
      </c>
      <c r="C128" s="23" t="s">
        <v>66</v>
      </c>
      <c r="D128" s="15">
        <v>0</v>
      </c>
      <c r="E128" s="15">
        <v>23</v>
      </c>
      <c r="F128" s="24">
        <v>0</v>
      </c>
      <c r="G128" s="19">
        <f t="shared" si="14"/>
        <v>0</v>
      </c>
      <c r="H128" s="19" t="e">
        <f t="shared" si="15"/>
        <v>#DIV/0!</v>
      </c>
    </row>
    <row r="130" spans="1:8" ht="80.25" customHeight="1">
      <c r="A130" s="165" t="s">
        <v>257</v>
      </c>
      <c r="B130" s="165"/>
      <c r="C130" s="165"/>
      <c r="D130" s="165"/>
      <c r="E130" s="165"/>
      <c r="F130" s="165"/>
      <c r="G130" s="165"/>
      <c r="H130" s="165"/>
    </row>
  </sheetData>
  <mergeCells count="46">
    <mergeCell ref="H5:H6"/>
    <mergeCell ref="A2:H2"/>
    <mergeCell ref="A5:A6"/>
    <mergeCell ref="B5:B6"/>
    <mergeCell ref="C5:C6"/>
    <mergeCell ref="D5:D6"/>
    <mergeCell ref="E5:F5"/>
    <mergeCell ref="G5:G6"/>
    <mergeCell ref="A15:A21"/>
    <mergeCell ref="A24:H24"/>
    <mergeCell ref="A25:H25"/>
    <mergeCell ref="A34:H34"/>
    <mergeCell ref="A8:H8"/>
    <mergeCell ref="A97:H97"/>
    <mergeCell ref="A62:A63"/>
    <mergeCell ref="B62:B63"/>
    <mergeCell ref="C62:C63"/>
    <mergeCell ref="D62:D63"/>
    <mergeCell ref="E62:E63"/>
    <mergeCell ref="F62:F63"/>
    <mergeCell ref="G56:G57"/>
    <mergeCell ref="A73:A74"/>
    <mergeCell ref="G62:G63"/>
    <mergeCell ref="H62:H63"/>
    <mergeCell ref="A90:H90"/>
    <mergeCell ref="B56:B57"/>
    <mergeCell ref="C56:C57"/>
    <mergeCell ref="D56:D57"/>
    <mergeCell ref="E56:E57"/>
    <mergeCell ref="F56:F57"/>
    <mergeCell ref="A98:A99"/>
    <mergeCell ref="B3:H3"/>
    <mergeCell ref="B64:H64"/>
    <mergeCell ref="A101:A102"/>
    <mergeCell ref="A130:H130"/>
    <mergeCell ref="A113:H113"/>
    <mergeCell ref="A117:H117"/>
    <mergeCell ref="A121:H121"/>
    <mergeCell ref="A35:A37"/>
    <mergeCell ref="A39:A43"/>
    <mergeCell ref="A48:A51"/>
    <mergeCell ref="A81:A84"/>
    <mergeCell ref="A79:A80"/>
    <mergeCell ref="A45:H45"/>
    <mergeCell ref="A53:H53"/>
    <mergeCell ref="A56:A5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№1</vt:lpstr>
      <vt:lpstr>форма №2</vt:lpstr>
      <vt:lpstr>форма №3</vt:lpstr>
      <vt:lpstr>'форма №3'!_GoBack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Никулин</dc:creator>
  <cp:lastModifiedBy>Наталья</cp:lastModifiedBy>
  <cp:lastPrinted>2014-04-22T10:29:23Z</cp:lastPrinted>
  <dcterms:created xsi:type="dcterms:W3CDTF">2014-03-25T12:16:53Z</dcterms:created>
  <dcterms:modified xsi:type="dcterms:W3CDTF">2014-04-22T12:13:21Z</dcterms:modified>
</cp:coreProperties>
</file>